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6520" activeTab="0"/>
  </bookViews>
  <sheets>
    <sheet name="2021 final an" sheetId="1" r:id="rId1"/>
  </sheets>
  <definedNames>
    <definedName name="_xlnm.Print_Area" localSheetId="0">'2021 final an'!$A$1:$H$143</definedName>
  </definedNames>
  <calcPr fullCalcOnLoad="1"/>
</workbook>
</file>

<file path=xl/sharedStrings.xml><?xml version="1.0" encoding="utf-8"?>
<sst xmlns="http://schemas.openxmlformats.org/spreadsheetml/2006/main" count="265" uniqueCount="139">
  <si>
    <t>Finantarea partidelor politice</t>
  </si>
  <si>
    <t>Cod</t>
  </si>
  <si>
    <t>I</t>
  </si>
  <si>
    <t>II</t>
  </si>
  <si>
    <t xml:space="preserve">Active fixe </t>
  </si>
  <si>
    <t xml:space="preserve">Maşini, echipamente si mijloace de transport </t>
  </si>
  <si>
    <t>Mobilier, aparatura birotica si alte active corporale</t>
  </si>
  <si>
    <t xml:space="preserve">Alte active fixe </t>
  </si>
  <si>
    <t>55.02.01</t>
  </si>
  <si>
    <t>71.01.02</t>
  </si>
  <si>
    <t>71.01.03</t>
  </si>
  <si>
    <t>71.01.30</t>
  </si>
  <si>
    <t>55</t>
  </si>
  <si>
    <t>55.02</t>
  </si>
  <si>
    <t>59.03</t>
  </si>
  <si>
    <t xml:space="preserve">CHELTUIELI DE CAPITAL </t>
  </si>
  <si>
    <t xml:space="preserve">ACTIVE NEFINANCIARE </t>
  </si>
  <si>
    <t>71.01</t>
  </si>
  <si>
    <t xml:space="preserve">2.  ALTE TRANSFERURI </t>
  </si>
  <si>
    <t>Denumire indicator</t>
  </si>
  <si>
    <t>CHELTUIELI CURENTE</t>
  </si>
  <si>
    <t>CHELTUIELI DE PERSONAL</t>
  </si>
  <si>
    <t>01</t>
  </si>
  <si>
    <t>FORMULAR:</t>
  </si>
  <si>
    <t>10</t>
  </si>
  <si>
    <t>BUNURI SI SERVICII</t>
  </si>
  <si>
    <t>I.Credite de angajament</t>
  </si>
  <si>
    <t>II.Credite bugetare</t>
  </si>
  <si>
    <t>pe capitole, subcapitole, paragrafe, titluri de cheltuieli,  articole şi alineate, dupa caz</t>
  </si>
  <si>
    <t>Salarii de baza</t>
  </si>
  <si>
    <t>Alte sporuri</t>
  </si>
  <si>
    <t>Alte drepturi salariale in bani</t>
  </si>
  <si>
    <t>Cheltuieli salariale in bani</t>
  </si>
  <si>
    <t>TOTAL BUGET DE STAT</t>
  </si>
  <si>
    <t>BUGETUL</t>
  </si>
  <si>
    <t>10.01</t>
  </si>
  <si>
    <t>10.01.01</t>
  </si>
  <si>
    <t>10.01.06</t>
  </si>
  <si>
    <t>10.01.13</t>
  </si>
  <si>
    <t>10.01.30</t>
  </si>
  <si>
    <t xml:space="preserve">Contributii </t>
  </si>
  <si>
    <t>10.03</t>
  </si>
  <si>
    <t xml:space="preserve">Bunuri si servicii </t>
  </si>
  <si>
    <t>Furnituri de birou</t>
  </si>
  <si>
    <t>Materiale pentru curatenie</t>
  </si>
  <si>
    <t>Încalzit, Iluminat si forta motrica</t>
  </si>
  <si>
    <t>Apa, canal si salubritate</t>
  </si>
  <si>
    <t>Carburanti si lubrifianti</t>
  </si>
  <si>
    <t xml:space="preserve">Posta, telecomunicatii, radio, tv, internet </t>
  </si>
  <si>
    <t xml:space="preserve">Materiale si prestari de servicii cu caracter functional </t>
  </si>
  <si>
    <t>Alte bunuri si servicii pentru întretinere si functionare</t>
  </si>
  <si>
    <t xml:space="preserve">Reparatii curente </t>
  </si>
  <si>
    <t>Bunuri de natura obiectelor de inventar</t>
  </si>
  <si>
    <t>Alte obiecte de inventar</t>
  </si>
  <si>
    <t>Deplasari, detasari, transferari</t>
  </si>
  <si>
    <t>Deplasari interne, detaşări, transferări</t>
  </si>
  <si>
    <t>Deplasari în străinătate</t>
  </si>
  <si>
    <t>Carti, publicatii si materiale documentare</t>
  </si>
  <si>
    <t>Consultanta si expertiza</t>
  </si>
  <si>
    <t>Pregatire profesionala</t>
  </si>
  <si>
    <t>Alte cheltuieli</t>
  </si>
  <si>
    <t>Reclama si publicitate</t>
  </si>
  <si>
    <t xml:space="preserve">Protocol si reprezentare </t>
  </si>
  <si>
    <t>Prime de asigurare non-viata</t>
  </si>
  <si>
    <t>Chirii</t>
  </si>
  <si>
    <t>Alte cheltuieli cu bunuri si servicii</t>
  </si>
  <si>
    <t>20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</si>
  <si>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</si>
  <si>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</si>
  <si>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</si>
  <si>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</si>
  <si>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</si>
  <si>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</si>
  <si>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</si>
  <si>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</si>
  <si>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20.05.30</t>
  </si>
  <si>
    <t>20.06.01</t>
  </si>
  <si>
    <t>20.06.02</t>
  </si>
  <si>
    <t>20.30.01</t>
  </si>
  <si>
    <t>20.30.02</t>
  </si>
  <si>
    <t>20.30.03</t>
  </si>
  <si>
    <t>20.30.04</t>
  </si>
  <si>
    <t>20.30.30</t>
  </si>
  <si>
    <t>20.01</t>
  </si>
  <si>
    <t>20.02</t>
  </si>
  <si>
    <t>20.06</t>
  </si>
  <si>
    <t>20.05</t>
  </si>
  <si>
    <t>20.11</t>
  </si>
  <si>
    <t>20.12</t>
  </si>
  <si>
    <t>20.13</t>
  </si>
  <si>
    <t>20.30</t>
  </si>
  <si>
    <t>51.01</t>
  </si>
  <si>
    <t>B. Transferuri curente in strainatate (catre organizatii internationale)</t>
  </si>
  <si>
    <t>Contributii si cotizatii la organisme internationale</t>
  </si>
  <si>
    <t>5001</t>
  </si>
  <si>
    <t>AUTORITATEA ELECTORALA PERMANENTA</t>
  </si>
  <si>
    <t>51.01.01.04</t>
  </si>
  <si>
    <t>ALTE CHELTUIELI</t>
  </si>
  <si>
    <t>CAPITOL ALTE SERVICII PUBLICE GENERALE</t>
  </si>
  <si>
    <t>54.01.50</t>
  </si>
  <si>
    <t>54.01</t>
  </si>
  <si>
    <t>Subcapitol Alte servicii publice generale</t>
  </si>
  <si>
    <t>59.38</t>
  </si>
  <si>
    <t>Rambursarea cheltuielilor pentru campaniile electorale</t>
  </si>
  <si>
    <t>Alocații pentru locuințe</t>
  </si>
  <si>
    <t>10.01.16</t>
  </si>
  <si>
    <t>Protectia muncii</t>
  </si>
  <si>
    <t>20.14</t>
  </si>
  <si>
    <t>10.03.07</t>
  </si>
  <si>
    <t>Contribuția asiguratorie pentru muncă</t>
  </si>
  <si>
    <t>Cheltuieli salariale în natură</t>
  </si>
  <si>
    <t>10.02</t>
  </si>
  <si>
    <t>Vouchere de vacanță</t>
  </si>
  <si>
    <t>10.02.06</t>
  </si>
  <si>
    <t>59.40</t>
  </si>
  <si>
    <t>Sume aferente persoanelor cu handicap neîncadrate</t>
  </si>
  <si>
    <t>58.02</t>
  </si>
  <si>
    <t>58.02.02</t>
  </si>
  <si>
    <t>FEN aferente cadrului financiar 2014-2020</t>
  </si>
  <si>
    <t>Finanțare externă nerambursabilă</t>
  </si>
  <si>
    <t>Finanțare natională</t>
  </si>
  <si>
    <t>58.01.01</t>
  </si>
  <si>
    <t>Cheltuieli neeligibile</t>
  </si>
  <si>
    <t>58.02.03</t>
  </si>
  <si>
    <t>Medicamente și materiale sanitare</t>
  </si>
  <si>
    <t>Materiale sanitare</t>
  </si>
  <si>
    <t>Dezinfectanți</t>
  </si>
  <si>
    <t>24.04.02</t>
  </si>
  <si>
    <t>24.04.04</t>
  </si>
  <si>
    <t>24</t>
  </si>
  <si>
    <t>pe anul 2021</t>
  </si>
  <si>
    <t>Cheltuieli judiciare</t>
  </si>
  <si>
    <t>20.25</t>
  </si>
  <si>
    <t>(sumele alocate din bugetul de stat  - final 2021)</t>
  </si>
  <si>
    <t>Drepturi de delagare</t>
  </si>
  <si>
    <t>(lei)</t>
  </si>
  <si>
    <t>CAPITOL AUTORITATI PUBLICE ȘI ACȚIUNI EXTERNE</t>
  </si>
  <si>
    <t>Paragraf Alte organe ale autoritatilor publice</t>
  </si>
  <si>
    <t>Valoare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</si>
</sst>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[$-418]dddd\,\ d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 quotePrefix="1">
      <alignment horizontal="center"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quotePrefix="1">
      <alignment horizontal="center"/>
    </xf>
    <xf numFmtId="3" fontId="4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 quotePrefix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71875" y="9525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71875" y="190500"/>
          <a:ext cx="1009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view="pageBreakPreview" zoomScale="130" zoomScaleNormal="130" zoomScaleSheetLayoutView="130" zoomScalePageLayoutView="0" workbookViewId="0" topLeftCell="A133">
      <selection activeCell="I16" sqref="I16"/>
    </sheetView>
  </sheetViews>
  <sheetFormatPr defaultColWidth="9.140625" defaultRowHeight="12.75"/>
  <cols>
    <col min="1" max="4" width="1.57421875" style="5" customWidth="1"/>
    <col min="5" max="5" width="43.140625" style="5" customWidth="1"/>
    <col min="6" max="6" width="4.140625" style="11" customWidth="1"/>
    <col min="7" max="7" width="15.140625" style="45" customWidth="1"/>
    <col min="8" max="8" width="20.140625" style="62" customWidth="1"/>
    <col min="9" max="16384" width="9.140625" style="5" customWidth="1"/>
  </cols>
  <sheetData>
    <row r="1" spans="1:7" ht="15">
      <c r="A1" s="1" t="s">
        <v>95</v>
      </c>
      <c r="B1" s="1"/>
      <c r="C1" s="1"/>
      <c r="D1" s="1"/>
      <c r="E1" s="1"/>
      <c r="F1" s="3"/>
      <c r="G1" s="4"/>
    </row>
    <row r="2" spans="1:7" ht="15">
      <c r="A2" s="1" t="s">
        <v>23</v>
      </c>
      <c r="B2" s="1"/>
      <c r="C2" s="1"/>
      <c r="D2" s="1"/>
      <c r="E2" s="1"/>
      <c r="F2" s="3"/>
      <c r="G2" s="4"/>
    </row>
    <row r="3" spans="2:8" s="6" customFormat="1" ht="15">
      <c r="B3" s="5"/>
      <c r="C3" s="5"/>
      <c r="D3" s="5"/>
      <c r="E3" s="7" t="s">
        <v>26</v>
      </c>
      <c r="F3" s="8"/>
      <c r="G3" s="9"/>
      <c r="H3" s="63"/>
    </row>
    <row r="4" spans="2:8" s="6" customFormat="1" ht="15">
      <c r="B4" s="5"/>
      <c r="C4" s="5"/>
      <c r="D4" s="5"/>
      <c r="E4" s="10" t="s">
        <v>27</v>
      </c>
      <c r="F4" s="8"/>
      <c r="G4" s="9"/>
      <c r="H4" s="63"/>
    </row>
    <row r="5" spans="1:8" ht="15">
      <c r="A5" s="71" t="s">
        <v>34</v>
      </c>
      <c r="B5" s="71"/>
      <c r="C5" s="71"/>
      <c r="D5" s="71"/>
      <c r="E5" s="71"/>
      <c r="F5" s="71"/>
      <c r="G5" s="71"/>
      <c r="H5" s="71"/>
    </row>
    <row r="6" spans="1:8" ht="15">
      <c r="A6" s="71" t="s">
        <v>28</v>
      </c>
      <c r="B6" s="71"/>
      <c r="C6" s="71"/>
      <c r="D6" s="71"/>
      <c r="E6" s="71"/>
      <c r="F6" s="71"/>
      <c r="G6" s="71"/>
      <c r="H6" s="71"/>
    </row>
    <row r="7" spans="1:8" ht="15">
      <c r="A7" s="71" t="s">
        <v>130</v>
      </c>
      <c r="B7" s="71"/>
      <c r="C7" s="71"/>
      <c r="D7" s="71"/>
      <c r="E7" s="71"/>
      <c r="F7" s="71"/>
      <c r="G7" s="71"/>
      <c r="H7" s="71"/>
    </row>
    <row r="8" spans="1:8" ht="15">
      <c r="A8" s="72" t="s">
        <v>133</v>
      </c>
      <c r="B8" s="72"/>
      <c r="C8" s="72"/>
      <c r="D8" s="72"/>
      <c r="E8" s="72"/>
      <c r="F8" s="72"/>
      <c r="G8" s="72"/>
      <c r="H8" s="72"/>
    </row>
    <row r="9" spans="1:8" ht="15">
      <c r="A9" s="69" t="s">
        <v>19</v>
      </c>
      <c r="B9" s="70"/>
      <c r="C9" s="70"/>
      <c r="D9" s="70"/>
      <c r="E9" s="70"/>
      <c r="F9" s="13"/>
      <c r="G9" s="14" t="s">
        <v>1</v>
      </c>
      <c r="H9" s="64" t="s">
        <v>138</v>
      </c>
    </row>
    <row r="10" spans="1:8" ht="15">
      <c r="A10" s="15"/>
      <c r="B10" s="8"/>
      <c r="C10" s="8"/>
      <c r="D10" s="8"/>
      <c r="E10" s="8"/>
      <c r="F10" s="17"/>
      <c r="G10" s="16"/>
      <c r="H10" s="65" t="s">
        <v>135</v>
      </c>
    </row>
    <row r="11" spans="1:8" ht="15">
      <c r="A11" s="18"/>
      <c r="B11" s="19"/>
      <c r="C11" s="19"/>
      <c r="D11" s="19"/>
      <c r="E11" s="19"/>
      <c r="F11" s="21"/>
      <c r="G11" s="20"/>
      <c r="H11" s="66"/>
    </row>
    <row r="12" spans="1:8" ht="15">
      <c r="A12" s="15"/>
      <c r="B12" s="8"/>
      <c r="C12" s="8"/>
      <c r="D12" s="8"/>
      <c r="E12" s="8"/>
      <c r="F12" s="17"/>
      <c r="G12" s="22"/>
      <c r="H12" s="23"/>
    </row>
    <row r="13" spans="1:8" s="1" customFormat="1" ht="15">
      <c r="A13" s="24" t="s">
        <v>33</v>
      </c>
      <c r="B13" s="25"/>
      <c r="C13" s="25"/>
      <c r="D13" s="25"/>
      <c r="E13" s="25"/>
      <c r="F13" s="17" t="s">
        <v>2</v>
      </c>
      <c r="G13" s="9" t="s">
        <v>94</v>
      </c>
      <c r="H13" s="26">
        <f>H15+H122</f>
        <v>473150000</v>
      </c>
    </row>
    <row r="14" spans="1:8" s="1" customFormat="1" ht="15">
      <c r="A14" s="24"/>
      <c r="B14" s="25"/>
      <c r="C14" s="25"/>
      <c r="D14" s="25"/>
      <c r="E14" s="25"/>
      <c r="F14" s="17" t="s">
        <v>3</v>
      </c>
      <c r="G14" s="9"/>
      <c r="H14" s="26">
        <f>H16+H123</f>
        <v>471619000</v>
      </c>
    </row>
    <row r="15" spans="1:8" s="31" customFormat="1" ht="15">
      <c r="A15" s="27"/>
      <c r="B15" s="28" t="s">
        <v>20</v>
      </c>
      <c r="C15" s="28"/>
      <c r="D15" s="28"/>
      <c r="E15" s="28"/>
      <c r="F15" s="32" t="s">
        <v>2</v>
      </c>
      <c r="G15" s="29" t="s">
        <v>22</v>
      </c>
      <c r="H15" s="30">
        <f>H18+H40+H100+H114+H106</f>
        <v>472567000</v>
      </c>
    </row>
    <row r="16" spans="1:8" s="31" customFormat="1" ht="15">
      <c r="A16" s="27"/>
      <c r="B16" s="28"/>
      <c r="C16" s="28"/>
      <c r="D16" s="28"/>
      <c r="E16" s="28"/>
      <c r="F16" s="32" t="s">
        <v>3</v>
      </c>
      <c r="G16" s="29"/>
      <c r="H16" s="30">
        <f>H19+H41+H101+H115+H107</f>
        <v>471036000</v>
      </c>
    </row>
    <row r="17" spans="1:8" s="31" customFormat="1" ht="15">
      <c r="A17" s="27"/>
      <c r="B17" s="28"/>
      <c r="C17" s="28"/>
      <c r="D17" s="28"/>
      <c r="E17" s="28"/>
      <c r="F17" s="32"/>
      <c r="G17" s="29"/>
      <c r="H17" s="30"/>
    </row>
    <row r="18" spans="1:8" s="1" customFormat="1" ht="15">
      <c r="A18" s="24"/>
      <c r="B18" s="28"/>
      <c r="C18" s="25" t="s">
        <v>21</v>
      </c>
      <c r="D18" s="25"/>
      <c r="E18" s="25"/>
      <c r="F18" s="33" t="s">
        <v>2</v>
      </c>
      <c r="G18" s="9" t="s">
        <v>24</v>
      </c>
      <c r="H18" s="26">
        <f>H20+H36+H32</f>
        <v>50888000</v>
      </c>
    </row>
    <row r="19" spans="1:8" s="1" customFormat="1" ht="15">
      <c r="A19" s="24"/>
      <c r="B19" s="28"/>
      <c r="C19" s="25"/>
      <c r="D19" s="25"/>
      <c r="E19" s="25"/>
      <c r="F19" s="33" t="s">
        <v>3</v>
      </c>
      <c r="G19" s="9"/>
      <c r="H19" s="26">
        <f>H21+H37+H35</f>
        <v>50888000</v>
      </c>
    </row>
    <row r="20" spans="1:8" s="31" customFormat="1" ht="15">
      <c r="A20" s="27"/>
      <c r="B20" s="28"/>
      <c r="C20" s="28"/>
      <c r="D20" s="28"/>
      <c r="E20" s="34" t="s">
        <v>32</v>
      </c>
      <c r="F20" s="32" t="s">
        <v>2</v>
      </c>
      <c r="G20" s="35" t="s">
        <v>35</v>
      </c>
      <c r="H20" s="30">
        <f>H22+H24+H26+H28+H30</f>
        <v>49820500</v>
      </c>
    </row>
    <row r="21" spans="1:8" s="31" customFormat="1" ht="15">
      <c r="A21" s="27"/>
      <c r="B21" s="28"/>
      <c r="C21" s="28"/>
      <c r="D21" s="28"/>
      <c r="E21" s="34"/>
      <c r="F21" s="32" t="s">
        <v>3</v>
      </c>
      <c r="G21" s="35"/>
      <c r="H21" s="30">
        <f>H23+H25+H27+H29+H31</f>
        <v>49820500</v>
      </c>
    </row>
    <row r="22" spans="1:8" ht="15">
      <c r="A22" s="24"/>
      <c r="B22" s="36"/>
      <c r="E22" s="41" t="s">
        <v>29</v>
      </c>
      <c r="F22" s="17" t="s">
        <v>2</v>
      </c>
      <c r="G22" s="37" t="s">
        <v>36</v>
      </c>
      <c r="H22" s="38">
        <v>38737000</v>
      </c>
    </row>
    <row r="23" spans="1:8" ht="15">
      <c r="A23" s="24"/>
      <c r="B23" s="36"/>
      <c r="E23" s="41"/>
      <c r="F23" s="17" t="s">
        <v>3</v>
      </c>
      <c r="G23" s="37"/>
      <c r="H23" s="38">
        <v>38737000</v>
      </c>
    </row>
    <row r="24" spans="1:8" ht="15">
      <c r="A24" s="24"/>
      <c r="B24" s="36"/>
      <c r="E24" s="41" t="s">
        <v>30</v>
      </c>
      <c r="F24" s="17" t="s">
        <v>2</v>
      </c>
      <c r="G24" s="22" t="s">
        <v>37</v>
      </c>
      <c r="H24" s="38">
        <v>8743000</v>
      </c>
    </row>
    <row r="25" spans="1:8" ht="15">
      <c r="A25" s="24"/>
      <c r="B25" s="36"/>
      <c r="E25" s="41"/>
      <c r="F25" s="17" t="s">
        <v>3</v>
      </c>
      <c r="G25" s="22"/>
      <c r="H25" s="38">
        <v>8743000</v>
      </c>
    </row>
    <row r="26" spans="1:8" ht="15">
      <c r="A26" s="24"/>
      <c r="B26" s="36"/>
      <c r="D26" s="39"/>
      <c r="E26" s="5" t="s">
        <v>134</v>
      </c>
      <c r="F26" s="17" t="s">
        <v>2</v>
      </c>
      <c r="G26" s="40" t="s">
        <v>38</v>
      </c>
      <c r="H26" s="38">
        <v>1195000</v>
      </c>
    </row>
    <row r="27" spans="1:8" ht="15">
      <c r="A27" s="24"/>
      <c r="B27" s="36"/>
      <c r="D27" s="39"/>
      <c r="F27" s="17" t="s">
        <v>3</v>
      </c>
      <c r="G27" s="40"/>
      <c r="H27" s="38">
        <v>1195000</v>
      </c>
    </row>
    <row r="28" spans="1:8" ht="15">
      <c r="A28" s="24"/>
      <c r="B28" s="36"/>
      <c r="D28" s="39"/>
      <c r="E28" s="41" t="s">
        <v>104</v>
      </c>
      <c r="F28" s="17" t="s">
        <v>2</v>
      </c>
      <c r="G28" s="40" t="s">
        <v>105</v>
      </c>
      <c r="H28" s="38">
        <v>329000</v>
      </c>
    </row>
    <row r="29" spans="1:8" ht="15">
      <c r="A29" s="24"/>
      <c r="B29" s="36"/>
      <c r="D29" s="39"/>
      <c r="E29" s="41"/>
      <c r="F29" s="17" t="s">
        <v>3</v>
      </c>
      <c r="G29" s="40"/>
      <c r="H29" s="38">
        <v>329000</v>
      </c>
    </row>
    <row r="30" spans="1:8" ht="15">
      <c r="A30" s="24"/>
      <c r="B30" s="36"/>
      <c r="E30" s="41" t="s">
        <v>31</v>
      </c>
      <c r="F30" s="17" t="s">
        <v>2</v>
      </c>
      <c r="G30" s="40" t="s">
        <v>39</v>
      </c>
      <c r="H30" s="38">
        <v>816500</v>
      </c>
    </row>
    <row r="31" spans="1:8" ht="15">
      <c r="A31" s="24"/>
      <c r="B31" s="36"/>
      <c r="E31" s="41"/>
      <c r="F31" s="17" t="s">
        <v>3</v>
      </c>
      <c r="G31" s="40"/>
      <c r="H31" s="38">
        <v>816500</v>
      </c>
    </row>
    <row r="32" spans="1:8" s="31" customFormat="1" ht="15">
      <c r="A32" s="27"/>
      <c r="B32" s="28"/>
      <c r="E32" s="34" t="s">
        <v>110</v>
      </c>
      <c r="F32" s="32" t="s">
        <v>2</v>
      </c>
      <c r="G32" s="35" t="s">
        <v>111</v>
      </c>
      <c r="H32" s="30">
        <f>H34</f>
        <v>0</v>
      </c>
    </row>
    <row r="33" spans="1:8" s="31" customFormat="1" ht="15">
      <c r="A33" s="27"/>
      <c r="B33" s="28"/>
      <c r="E33" s="34"/>
      <c r="F33" s="32" t="s">
        <v>3</v>
      </c>
      <c r="G33" s="35"/>
      <c r="H33" s="30">
        <f>H35</f>
        <v>0</v>
      </c>
    </row>
    <row r="34" spans="1:8" ht="15">
      <c r="A34" s="24"/>
      <c r="B34" s="36"/>
      <c r="E34" s="41" t="s">
        <v>112</v>
      </c>
      <c r="F34" s="17" t="s">
        <v>2</v>
      </c>
      <c r="G34" s="22" t="s">
        <v>113</v>
      </c>
      <c r="H34" s="38">
        <v>0</v>
      </c>
    </row>
    <row r="35" spans="1:8" ht="15">
      <c r="A35" s="24"/>
      <c r="B35" s="36"/>
      <c r="E35" s="41"/>
      <c r="F35" s="17" t="s">
        <v>3</v>
      </c>
      <c r="G35" s="22"/>
      <c r="H35" s="38">
        <v>0</v>
      </c>
    </row>
    <row r="36" spans="1:8" s="31" customFormat="1" ht="15">
      <c r="A36" s="27"/>
      <c r="E36" s="42" t="s">
        <v>40</v>
      </c>
      <c r="F36" s="32" t="s">
        <v>2</v>
      </c>
      <c r="G36" s="43" t="s">
        <v>41</v>
      </c>
      <c r="H36" s="30">
        <f>H38</f>
        <v>1067500</v>
      </c>
    </row>
    <row r="37" spans="1:8" s="31" customFormat="1" ht="15">
      <c r="A37" s="27"/>
      <c r="E37" s="42"/>
      <c r="F37" s="32" t="s">
        <v>3</v>
      </c>
      <c r="G37" s="43"/>
      <c r="H37" s="30">
        <f>H39</f>
        <v>1067500</v>
      </c>
    </row>
    <row r="38" spans="1:8" ht="15">
      <c r="A38" s="24"/>
      <c r="E38" s="44" t="s">
        <v>109</v>
      </c>
      <c r="F38" s="17" t="s">
        <v>2</v>
      </c>
      <c r="G38" s="45" t="s">
        <v>108</v>
      </c>
      <c r="H38" s="38">
        <v>1067500</v>
      </c>
    </row>
    <row r="39" spans="1:8" ht="15">
      <c r="A39" s="24"/>
      <c r="E39" s="44"/>
      <c r="F39" s="17" t="s">
        <v>3</v>
      </c>
      <c r="H39" s="38">
        <v>1067500</v>
      </c>
    </row>
    <row r="40" spans="1:8" s="1" customFormat="1" ht="15">
      <c r="A40" s="24"/>
      <c r="E40" s="46" t="s">
        <v>25</v>
      </c>
      <c r="F40" s="33" t="s">
        <v>2</v>
      </c>
      <c r="G40" s="4" t="s">
        <v>66</v>
      </c>
      <c r="H40" s="26">
        <f>H42+H60+H68+H72+H78+H80+H82+H88+H84+H62+H86</f>
        <v>12604000</v>
      </c>
    </row>
    <row r="41" spans="1:8" s="1" customFormat="1" ht="15">
      <c r="A41" s="24"/>
      <c r="E41" s="46"/>
      <c r="F41" s="33" t="s">
        <v>3</v>
      </c>
      <c r="G41" s="4"/>
      <c r="H41" s="26">
        <f>H43+H61+H69+H73+H79+H81+H83+H89+H85+H63+H87</f>
        <v>11073000</v>
      </c>
    </row>
    <row r="42" spans="1:8" s="31" customFormat="1" ht="15">
      <c r="A42" s="27"/>
      <c r="E42" s="42" t="s">
        <v>42</v>
      </c>
      <c r="F42" s="32" t="s">
        <v>2</v>
      </c>
      <c r="G42" s="43" t="s">
        <v>83</v>
      </c>
      <c r="H42" s="30">
        <f>H44+H48+H50+H52+H54+H56+H58+H46</f>
        <v>10094609</v>
      </c>
    </row>
    <row r="43" spans="1:8" s="31" customFormat="1" ht="15">
      <c r="A43" s="27"/>
      <c r="E43" s="42"/>
      <c r="F43" s="32" t="s">
        <v>3</v>
      </c>
      <c r="G43" s="43"/>
      <c r="H43" s="30">
        <f>H45+H47+H49+H51+H53+H55+H57+H59</f>
        <v>8713609</v>
      </c>
    </row>
    <row r="44" spans="1:8" ht="15">
      <c r="A44" s="24"/>
      <c r="E44" s="44" t="s">
        <v>43</v>
      </c>
      <c r="F44" s="17" t="s">
        <v>2</v>
      </c>
      <c r="G44" s="45" t="s">
        <v>67</v>
      </c>
      <c r="H44" s="38">
        <v>143127</v>
      </c>
    </row>
    <row r="45" spans="1:8" ht="15">
      <c r="A45" s="24"/>
      <c r="E45" s="44"/>
      <c r="F45" s="17" t="s">
        <v>3</v>
      </c>
      <c r="H45" s="38">
        <v>143127</v>
      </c>
    </row>
    <row r="46" spans="1:8" ht="15">
      <c r="A46" s="24"/>
      <c r="E46" s="44" t="s">
        <v>44</v>
      </c>
      <c r="F46" s="17" t="s">
        <v>2</v>
      </c>
      <c r="G46" s="45" t="s">
        <v>68</v>
      </c>
      <c r="H46" s="38">
        <v>50000</v>
      </c>
    </row>
    <row r="47" spans="1:8" ht="15">
      <c r="A47" s="24"/>
      <c r="E47" s="44"/>
      <c r="F47" s="17" t="s">
        <v>3</v>
      </c>
      <c r="H47" s="38">
        <v>50000</v>
      </c>
    </row>
    <row r="48" spans="1:8" ht="15">
      <c r="A48" s="24"/>
      <c r="E48" s="44" t="s">
        <v>45</v>
      </c>
      <c r="F48" s="17" t="s">
        <v>2</v>
      </c>
      <c r="G48" s="45" t="s">
        <v>69</v>
      </c>
      <c r="H48" s="38">
        <v>846887</v>
      </c>
    </row>
    <row r="49" spans="1:8" ht="15">
      <c r="A49" s="24"/>
      <c r="E49" s="44"/>
      <c r="F49" s="17" t="s">
        <v>3</v>
      </c>
      <c r="H49" s="38">
        <v>756887</v>
      </c>
    </row>
    <row r="50" spans="1:8" ht="15">
      <c r="A50" s="24"/>
      <c r="E50" s="44" t="s">
        <v>46</v>
      </c>
      <c r="F50" s="17" t="s">
        <v>2</v>
      </c>
      <c r="G50" s="45" t="s">
        <v>70</v>
      </c>
      <c r="H50" s="38">
        <v>66560</v>
      </c>
    </row>
    <row r="51" spans="1:8" ht="15">
      <c r="A51" s="24"/>
      <c r="E51" s="44"/>
      <c r="F51" s="17" t="s">
        <v>3</v>
      </c>
      <c r="H51" s="38">
        <v>66560</v>
      </c>
    </row>
    <row r="52" spans="1:8" ht="15">
      <c r="A52" s="24"/>
      <c r="E52" s="44" t="s">
        <v>47</v>
      </c>
      <c r="F52" s="17" t="s">
        <v>2</v>
      </c>
      <c r="G52" s="45" t="s">
        <v>71</v>
      </c>
      <c r="H52" s="38">
        <v>100000</v>
      </c>
    </row>
    <row r="53" spans="1:8" ht="15">
      <c r="A53" s="24"/>
      <c r="E53" s="44"/>
      <c r="F53" s="17" t="s">
        <v>3</v>
      </c>
      <c r="H53" s="38">
        <v>100000</v>
      </c>
    </row>
    <row r="54" spans="1:8" ht="15">
      <c r="A54" s="24"/>
      <c r="E54" s="44" t="s">
        <v>48</v>
      </c>
      <c r="F54" s="17" t="s">
        <v>2</v>
      </c>
      <c r="G54" s="45" t="s">
        <v>72</v>
      </c>
      <c r="H54" s="38">
        <v>291167</v>
      </c>
    </row>
    <row r="55" spans="1:8" ht="15">
      <c r="A55" s="24"/>
      <c r="E55" s="44"/>
      <c r="F55" s="17" t="s">
        <v>3</v>
      </c>
      <c r="H55" s="38">
        <v>291167</v>
      </c>
    </row>
    <row r="56" spans="1:8" ht="30.75">
      <c r="A56" s="24"/>
      <c r="E56" s="44" t="s">
        <v>49</v>
      </c>
      <c r="F56" s="17" t="s">
        <v>2</v>
      </c>
      <c r="G56" s="45" t="s">
        <v>73</v>
      </c>
      <c r="H56" s="38">
        <v>192000</v>
      </c>
    </row>
    <row r="57" spans="1:8" ht="15">
      <c r="A57" s="24"/>
      <c r="E57" s="44"/>
      <c r="F57" s="17" t="s">
        <v>3</v>
      </c>
      <c r="H57" s="38">
        <v>176000</v>
      </c>
    </row>
    <row r="58" spans="1:8" ht="30.75">
      <c r="A58" s="24"/>
      <c r="E58" s="44" t="s">
        <v>50</v>
      </c>
      <c r="F58" s="17" t="s">
        <v>2</v>
      </c>
      <c r="G58" s="45" t="s">
        <v>74</v>
      </c>
      <c r="H58" s="38">
        <v>8404868</v>
      </c>
    </row>
    <row r="59" spans="1:8" ht="15">
      <c r="A59" s="24"/>
      <c r="E59" s="44"/>
      <c r="F59" s="17" t="s">
        <v>3</v>
      </c>
      <c r="H59" s="38">
        <v>7129868</v>
      </c>
    </row>
    <row r="60" spans="1:8" s="31" customFormat="1" ht="17.25" customHeight="1">
      <c r="A60" s="27"/>
      <c r="E60" s="42" t="s">
        <v>51</v>
      </c>
      <c r="F60" s="32" t="s">
        <v>2</v>
      </c>
      <c r="G60" s="43" t="s">
        <v>84</v>
      </c>
      <c r="H60" s="30">
        <v>117000</v>
      </c>
    </row>
    <row r="61" spans="1:8" s="31" customFormat="1" ht="18.75" customHeight="1">
      <c r="A61" s="27"/>
      <c r="E61" s="42"/>
      <c r="F61" s="32" t="s">
        <v>3</v>
      </c>
      <c r="G61" s="43"/>
      <c r="H61" s="30">
        <v>117000</v>
      </c>
    </row>
    <row r="62" spans="1:8" s="31" customFormat="1" ht="18.75" customHeight="1">
      <c r="A62" s="27"/>
      <c r="E62" s="42" t="s">
        <v>124</v>
      </c>
      <c r="F62" s="32" t="s">
        <v>2</v>
      </c>
      <c r="G62" s="43" t="s">
        <v>129</v>
      </c>
      <c r="H62" s="30">
        <f>H64+H66</f>
        <v>37630</v>
      </c>
    </row>
    <row r="63" spans="1:8" s="31" customFormat="1" ht="18.75" customHeight="1">
      <c r="A63" s="27"/>
      <c r="E63" s="42"/>
      <c r="F63" s="32" t="s">
        <v>3</v>
      </c>
      <c r="G63" s="43"/>
      <c r="H63" s="30">
        <f>H65+H67</f>
        <v>37630</v>
      </c>
    </row>
    <row r="64" spans="1:8" s="31" customFormat="1" ht="18.75" customHeight="1">
      <c r="A64" s="27"/>
      <c r="E64" s="44" t="s">
        <v>125</v>
      </c>
      <c r="F64" s="17" t="s">
        <v>2</v>
      </c>
      <c r="G64" s="45" t="s">
        <v>127</v>
      </c>
      <c r="H64" s="38">
        <v>26559</v>
      </c>
    </row>
    <row r="65" spans="1:8" s="31" customFormat="1" ht="18.75" customHeight="1">
      <c r="A65" s="27"/>
      <c r="E65" s="44"/>
      <c r="F65" s="17" t="s">
        <v>3</v>
      </c>
      <c r="G65" s="45"/>
      <c r="H65" s="38">
        <v>26559</v>
      </c>
    </row>
    <row r="66" spans="1:8" s="31" customFormat="1" ht="18.75" customHeight="1">
      <c r="A66" s="27"/>
      <c r="E66" s="44" t="s">
        <v>126</v>
      </c>
      <c r="F66" s="17" t="s">
        <v>2</v>
      </c>
      <c r="G66" s="45" t="s">
        <v>128</v>
      </c>
      <c r="H66" s="38">
        <v>11071</v>
      </c>
    </row>
    <row r="67" spans="1:8" s="31" customFormat="1" ht="18.75" customHeight="1">
      <c r="A67" s="27"/>
      <c r="E67" s="42"/>
      <c r="F67" s="17" t="s">
        <v>3</v>
      </c>
      <c r="G67" s="45"/>
      <c r="H67" s="38">
        <v>11071</v>
      </c>
    </row>
    <row r="68" spans="1:8" s="31" customFormat="1" ht="15">
      <c r="A68" s="27"/>
      <c r="E68" s="42" t="s">
        <v>52</v>
      </c>
      <c r="F68" s="32" t="s">
        <v>2</v>
      </c>
      <c r="G68" s="43" t="s">
        <v>86</v>
      </c>
      <c r="H68" s="30">
        <f>H70</f>
        <v>270313</v>
      </c>
    </row>
    <row r="69" spans="1:8" s="31" customFormat="1" ht="16.5" customHeight="1">
      <c r="A69" s="27"/>
      <c r="E69" s="42"/>
      <c r="F69" s="32" t="s">
        <v>3</v>
      </c>
      <c r="G69" s="43"/>
      <c r="H69" s="30">
        <f>H71</f>
        <v>270313</v>
      </c>
    </row>
    <row r="70" spans="1:8" ht="16.5" customHeight="1">
      <c r="A70" s="24"/>
      <c r="E70" s="44" t="s">
        <v>53</v>
      </c>
      <c r="F70" s="17" t="s">
        <v>2</v>
      </c>
      <c r="G70" s="45" t="s">
        <v>75</v>
      </c>
      <c r="H70" s="38">
        <v>270313</v>
      </c>
    </row>
    <row r="71" spans="1:8" ht="15">
      <c r="A71" s="24"/>
      <c r="E71" s="44"/>
      <c r="F71" s="17" t="s">
        <v>3</v>
      </c>
      <c r="H71" s="38">
        <v>270313</v>
      </c>
    </row>
    <row r="72" spans="1:8" s="31" customFormat="1" ht="15">
      <c r="A72" s="27"/>
      <c r="E72" s="42" t="s">
        <v>54</v>
      </c>
      <c r="F72" s="32" t="s">
        <v>2</v>
      </c>
      <c r="G72" s="43" t="s">
        <v>85</v>
      </c>
      <c r="H72" s="30">
        <f>H74+H76</f>
        <v>46455</v>
      </c>
    </row>
    <row r="73" spans="1:8" s="31" customFormat="1" ht="15">
      <c r="A73" s="27"/>
      <c r="E73" s="42"/>
      <c r="F73" s="32" t="s">
        <v>3</v>
      </c>
      <c r="G73" s="43"/>
      <c r="H73" s="30">
        <f>H75+H77</f>
        <v>46455</v>
      </c>
    </row>
    <row r="74" spans="1:8" ht="15">
      <c r="A74" s="24"/>
      <c r="E74" s="44" t="s">
        <v>55</v>
      </c>
      <c r="F74" s="17" t="s">
        <v>2</v>
      </c>
      <c r="G74" s="45" t="s">
        <v>76</v>
      </c>
      <c r="H74" s="38">
        <v>11039</v>
      </c>
    </row>
    <row r="75" spans="1:8" ht="15">
      <c r="A75" s="24"/>
      <c r="E75" s="44"/>
      <c r="F75" s="17" t="s">
        <v>3</v>
      </c>
      <c r="H75" s="38">
        <v>11039</v>
      </c>
    </row>
    <row r="76" spans="1:8" ht="15">
      <c r="A76" s="24"/>
      <c r="E76" s="44" t="s">
        <v>56</v>
      </c>
      <c r="F76" s="17" t="s">
        <v>2</v>
      </c>
      <c r="G76" s="45" t="s">
        <v>77</v>
      </c>
      <c r="H76" s="38">
        <v>35416</v>
      </c>
    </row>
    <row r="77" spans="1:8" ht="15">
      <c r="A77" s="24"/>
      <c r="E77" s="44"/>
      <c r="F77" s="17" t="s">
        <v>3</v>
      </c>
      <c r="H77" s="38">
        <v>35416</v>
      </c>
    </row>
    <row r="78" spans="1:8" s="31" customFormat="1" ht="30.75">
      <c r="A78" s="27"/>
      <c r="E78" s="42" t="s">
        <v>57</v>
      </c>
      <c r="F78" s="32" t="s">
        <v>2</v>
      </c>
      <c r="G78" s="43" t="s">
        <v>87</v>
      </c>
      <c r="H78" s="30">
        <v>11710</v>
      </c>
    </row>
    <row r="79" spans="1:8" s="31" customFormat="1" ht="15">
      <c r="A79" s="27"/>
      <c r="E79" s="42"/>
      <c r="F79" s="32" t="s">
        <v>3</v>
      </c>
      <c r="G79" s="43"/>
      <c r="H79" s="30">
        <v>11710</v>
      </c>
    </row>
    <row r="80" spans="1:8" s="31" customFormat="1" ht="15">
      <c r="A80" s="27"/>
      <c r="E80" s="42" t="s">
        <v>58</v>
      </c>
      <c r="F80" s="32" t="s">
        <v>2</v>
      </c>
      <c r="G80" s="43" t="s">
        <v>88</v>
      </c>
      <c r="H80" s="30">
        <v>10710</v>
      </c>
    </row>
    <row r="81" spans="1:8" s="31" customFormat="1" ht="15">
      <c r="A81" s="27"/>
      <c r="E81" s="42"/>
      <c r="F81" s="32" t="s">
        <v>3</v>
      </c>
      <c r="G81" s="43"/>
      <c r="H81" s="30">
        <v>10710</v>
      </c>
    </row>
    <row r="82" spans="1:8" s="31" customFormat="1" ht="15">
      <c r="A82" s="27"/>
      <c r="E82" s="42" t="s">
        <v>59</v>
      </c>
      <c r="F82" s="32" t="s">
        <v>2</v>
      </c>
      <c r="G82" s="43" t="s">
        <v>89</v>
      </c>
      <c r="H82" s="30">
        <v>43000</v>
      </c>
    </row>
    <row r="83" spans="1:8" s="31" customFormat="1" ht="15">
      <c r="A83" s="27"/>
      <c r="E83" s="42"/>
      <c r="F83" s="32" t="s">
        <v>3</v>
      </c>
      <c r="G83" s="43"/>
      <c r="H83" s="30">
        <v>43000</v>
      </c>
    </row>
    <row r="84" spans="1:8" s="31" customFormat="1" ht="15">
      <c r="A84" s="27"/>
      <c r="E84" s="42" t="s">
        <v>106</v>
      </c>
      <c r="F84" s="32" t="s">
        <v>2</v>
      </c>
      <c r="G84" s="43" t="s">
        <v>107</v>
      </c>
      <c r="H84" s="30">
        <v>35670</v>
      </c>
    </row>
    <row r="85" spans="1:8" s="31" customFormat="1" ht="15">
      <c r="A85" s="27"/>
      <c r="E85" s="42"/>
      <c r="F85" s="32" t="s">
        <v>3</v>
      </c>
      <c r="G85" s="43"/>
      <c r="H85" s="30">
        <v>35670</v>
      </c>
    </row>
    <row r="86" spans="1:8" s="31" customFormat="1" ht="15">
      <c r="A86" s="27"/>
      <c r="E86" s="42" t="s">
        <v>131</v>
      </c>
      <c r="F86" s="32" t="s">
        <v>2</v>
      </c>
      <c r="G86" s="43" t="s">
        <v>132</v>
      </c>
      <c r="H86" s="30">
        <v>9000</v>
      </c>
    </row>
    <row r="87" spans="1:8" s="31" customFormat="1" ht="15">
      <c r="A87" s="27"/>
      <c r="E87" s="42"/>
      <c r="F87" s="32" t="s">
        <v>3</v>
      </c>
      <c r="G87" s="43"/>
      <c r="H87" s="30">
        <v>9000</v>
      </c>
    </row>
    <row r="88" spans="1:8" s="31" customFormat="1" ht="15" customHeight="1">
      <c r="A88" s="27"/>
      <c r="E88" s="42" t="s">
        <v>60</v>
      </c>
      <c r="F88" s="32" t="s">
        <v>2</v>
      </c>
      <c r="G88" s="43" t="s">
        <v>90</v>
      </c>
      <c r="H88" s="30">
        <f>H90+H92+H94+H96+H98</f>
        <v>1927903</v>
      </c>
    </row>
    <row r="89" spans="1:8" s="31" customFormat="1" ht="18" customHeight="1">
      <c r="A89" s="27"/>
      <c r="E89" s="42"/>
      <c r="F89" s="32" t="s">
        <v>3</v>
      </c>
      <c r="G89" s="43"/>
      <c r="H89" s="30">
        <f>H91+H93+H95+H97+H99</f>
        <v>1777903</v>
      </c>
    </row>
    <row r="90" spans="1:8" ht="15">
      <c r="A90" s="24"/>
      <c r="E90" s="44" t="s">
        <v>61</v>
      </c>
      <c r="F90" s="17" t="s">
        <v>2</v>
      </c>
      <c r="G90" s="45" t="s">
        <v>78</v>
      </c>
      <c r="H90" s="38">
        <v>78000</v>
      </c>
    </row>
    <row r="91" spans="1:8" ht="15">
      <c r="A91" s="24"/>
      <c r="E91" s="44"/>
      <c r="F91" s="17" t="s">
        <v>3</v>
      </c>
      <c r="H91" s="38">
        <v>78000</v>
      </c>
    </row>
    <row r="92" spans="1:8" ht="15">
      <c r="A92" s="24"/>
      <c r="E92" s="44" t="s">
        <v>62</v>
      </c>
      <c r="F92" s="17" t="s">
        <v>2</v>
      </c>
      <c r="G92" s="45" t="s">
        <v>79</v>
      </c>
      <c r="H92" s="38">
        <v>22000</v>
      </c>
    </row>
    <row r="93" spans="1:8" ht="15">
      <c r="A93" s="24"/>
      <c r="E93" s="44"/>
      <c r="F93" s="17" t="s">
        <v>3</v>
      </c>
      <c r="H93" s="38">
        <v>22000</v>
      </c>
    </row>
    <row r="94" spans="1:8" ht="15">
      <c r="A94" s="24"/>
      <c r="E94" s="44" t="s">
        <v>63</v>
      </c>
      <c r="F94" s="17" t="s">
        <v>2</v>
      </c>
      <c r="G94" s="45" t="s">
        <v>80</v>
      </c>
      <c r="H94" s="38">
        <v>73000</v>
      </c>
    </row>
    <row r="95" spans="1:8" ht="15">
      <c r="A95" s="24"/>
      <c r="E95" s="44"/>
      <c r="F95" s="17" t="s">
        <v>3</v>
      </c>
      <c r="H95" s="38">
        <v>73000</v>
      </c>
    </row>
    <row r="96" spans="1:8" ht="15">
      <c r="A96" s="24"/>
      <c r="E96" s="44" t="s">
        <v>64</v>
      </c>
      <c r="F96" s="17" t="s">
        <v>2</v>
      </c>
      <c r="G96" s="45" t="s">
        <v>81</v>
      </c>
      <c r="H96" s="38">
        <v>1565903</v>
      </c>
    </row>
    <row r="97" spans="1:8" ht="15">
      <c r="A97" s="24"/>
      <c r="E97" s="44"/>
      <c r="F97" s="17" t="s">
        <v>3</v>
      </c>
      <c r="H97" s="38">
        <v>1435903</v>
      </c>
    </row>
    <row r="98" spans="1:8" ht="15">
      <c r="A98" s="24"/>
      <c r="E98" s="44" t="s">
        <v>65</v>
      </c>
      <c r="F98" s="17" t="s">
        <v>2</v>
      </c>
      <c r="G98" s="45" t="s">
        <v>82</v>
      </c>
      <c r="H98" s="38">
        <v>189000</v>
      </c>
    </row>
    <row r="99" spans="1:8" ht="15">
      <c r="A99" s="24"/>
      <c r="E99" s="44"/>
      <c r="F99" s="17" t="s">
        <v>3</v>
      </c>
      <c r="H99" s="38">
        <v>169000</v>
      </c>
    </row>
    <row r="100" spans="1:8" s="1" customFormat="1" ht="15">
      <c r="A100" s="24"/>
      <c r="E100" s="46" t="s">
        <v>18</v>
      </c>
      <c r="F100" s="33" t="s">
        <v>2</v>
      </c>
      <c r="G100" s="47" t="s">
        <v>12</v>
      </c>
      <c r="H100" s="26">
        <v>11000</v>
      </c>
    </row>
    <row r="101" spans="1:8" s="1" customFormat="1" ht="15">
      <c r="A101" s="24"/>
      <c r="E101" s="48"/>
      <c r="F101" s="33" t="s">
        <v>3</v>
      </c>
      <c r="G101" s="47"/>
      <c r="H101" s="26">
        <v>11000</v>
      </c>
    </row>
    <row r="102" spans="1:8" s="31" customFormat="1" ht="30.75">
      <c r="A102" s="27"/>
      <c r="E102" s="49" t="s">
        <v>92</v>
      </c>
      <c r="F102" s="32" t="s">
        <v>2</v>
      </c>
      <c r="G102" s="50" t="s">
        <v>13</v>
      </c>
      <c r="H102" s="30">
        <v>11000</v>
      </c>
    </row>
    <row r="103" spans="1:8" s="31" customFormat="1" ht="15">
      <c r="A103" s="27"/>
      <c r="E103" s="49"/>
      <c r="F103" s="32" t="s">
        <v>3</v>
      </c>
      <c r="G103" s="50"/>
      <c r="H103" s="30">
        <v>11000</v>
      </c>
    </row>
    <row r="104" spans="1:8" ht="30.75">
      <c r="A104" s="24"/>
      <c r="E104" s="51" t="s">
        <v>93</v>
      </c>
      <c r="F104" s="17" t="s">
        <v>2</v>
      </c>
      <c r="G104" s="15" t="s">
        <v>8</v>
      </c>
      <c r="H104" s="38">
        <v>11000</v>
      </c>
    </row>
    <row r="105" spans="1:8" ht="15.75" customHeight="1">
      <c r="A105" s="24"/>
      <c r="E105" s="51"/>
      <c r="F105" s="17" t="s">
        <v>3</v>
      </c>
      <c r="G105" s="8"/>
      <c r="H105" s="38">
        <v>11000</v>
      </c>
    </row>
    <row r="106" spans="1:8" s="31" customFormat="1" ht="45.75" customHeight="1">
      <c r="A106" s="27"/>
      <c r="E106" s="52" t="s">
        <v>118</v>
      </c>
      <c r="F106" s="32" t="s">
        <v>2</v>
      </c>
      <c r="G106" s="53" t="s">
        <v>116</v>
      </c>
      <c r="H106" s="30">
        <f>H108+H110+H112</f>
        <v>0</v>
      </c>
    </row>
    <row r="107" spans="1:8" s="31" customFormat="1" ht="15.75" customHeight="1">
      <c r="A107" s="27"/>
      <c r="E107" s="52"/>
      <c r="F107" s="32" t="s">
        <v>3</v>
      </c>
      <c r="G107" s="53"/>
      <c r="H107" s="30">
        <f>H109+H111+H113</f>
        <v>0</v>
      </c>
    </row>
    <row r="108" spans="1:8" ht="15.75" customHeight="1">
      <c r="A108" s="54"/>
      <c r="E108" s="51" t="s">
        <v>120</v>
      </c>
      <c r="F108" s="17" t="s">
        <v>2</v>
      </c>
      <c r="G108" s="22" t="s">
        <v>121</v>
      </c>
      <c r="H108" s="38">
        <v>0</v>
      </c>
    </row>
    <row r="109" spans="1:8" ht="15.75" customHeight="1">
      <c r="A109" s="54"/>
      <c r="E109" s="51"/>
      <c r="F109" s="17" t="s">
        <v>3</v>
      </c>
      <c r="G109" s="8"/>
      <c r="H109" s="38">
        <v>0</v>
      </c>
    </row>
    <row r="110" spans="1:8" ht="15.75" customHeight="1">
      <c r="A110" s="24"/>
      <c r="E110" s="51" t="s">
        <v>119</v>
      </c>
      <c r="F110" s="17" t="s">
        <v>2</v>
      </c>
      <c r="G110" s="8" t="s">
        <v>117</v>
      </c>
      <c r="H110" s="38">
        <v>0</v>
      </c>
    </row>
    <row r="111" spans="1:8" ht="15.75" customHeight="1">
      <c r="A111" s="24"/>
      <c r="E111" s="51"/>
      <c r="F111" s="17" t="s">
        <v>3</v>
      </c>
      <c r="G111" s="8"/>
      <c r="H111" s="38">
        <v>0</v>
      </c>
    </row>
    <row r="112" spans="1:8" ht="15.75" customHeight="1">
      <c r="A112" s="24"/>
      <c r="E112" s="51" t="s">
        <v>122</v>
      </c>
      <c r="F112" s="17" t="s">
        <v>2</v>
      </c>
      <c r="G112" s="8" t="s">
        <v>123</v>
      </c>
      <c r="H112" s="38">
        <v>0</v>
      </c>
    </row>
    <row r="113" spans="1:8" ht="15.75" customHeight="1">
      <c r="A113" s="24"/>
      <c r="E113" s="51"/>
      <c r="F113" s="17" t="s">
        <v>3</v>
      </c>
      <c r="G113" s="8"/>
      <c r="H113" s="38">
        <v>0</v>
      </c>
    </row>
    <row r="114" spans="1:8" s="1" customFormat="1" ht="15">
      <c r="A114" s="24"/>
      <c r="E114" s="55" t="s">
        <v>97</v>
      </c>
      <c r="F114" s="33" t="s">
        <v>2</v>
      </c>
      <c r="G114" s="47">
        <v>59</v>
      </c>
      <c r="H114" s="26">
        <f>H116+H118+H120</f>
        <v>409064000</v>
      </c>
    </row>
    <row r="115" spans="1:8" s="1" customFormat="1" ht="15">
      <c r="A115" s="24"/>
      <c r="E115" s="55"/>
      <c r="F115" s="33" t="s">
        <v>3</v>
      </c>
      <c r="G115" s="47"/>
      <c r="H115" s="26">
        <f>H117+H119+H121</f>
        <v>409064000</v>
      </c>
    </row>
    <row r="116" spans="1:8" s="31" customFormat="1" ht="15">
      <c r="A116" s="27"/>
      <c r="E116" s="42" t="s">
        <v>0</v>
      </c>
      <c r="F116" s="32" t="s">
        <v>2</v>
      </c>
      <c r="G116" s="53" t="s">
        <v>14</v>
      </c>
      <c r="H116" s="30">
        <v>234460000</v>
      </c>
    </row>
    <row r="117" spans="1:8" s="31" customFormat="1" ht="15">
      <c r="A117" s="27"/>
      <c r="E117" s="52"/>
      <c r="F117" s="32" t="s">
        <v>3</v>
      </c>
      <c r="G117" s="53"/>
      <c r="H117" s="30">
        <v>234460000</v>
      </c>
    </row>
    <row r="118" spans="1:8" s="31" customFormat="1" ht="30.75">
      <c r="A118" s="27"/>
      <c r="E118" s="52" t="s">
        <v>103</v>
      </c>
      <c r="F118" s="32" t="s">
        <v>2</v>
      </c>
      <c r="G118" s="53" t="s">
        <v>102</v>
      </c>
      <c r="H118" s="30">
        <v>174172000</v>
      </c>
    </row>
    <row r="119" spans="1:8" s="31" customFormat="1" ht="15">
      <c r="A119" s="27"/>
      <c r="E119" s="52"/>
      <c r="F119" s="32" t="s">
        <v>3</v>
      </c>
      <c r="G119" s="53"/>
      <c r="H119" s="30">
        <v>174172000</v>
      </c>
    </row>
    <row r="120" spans="1:8" s="31" customFormat="1" ht="30.75">
      <c r="A120" s="27"/>
      <c r="E120" s="52" t="s">
        <v>115</v>
      </c>
      <c r="F120" s="32" t="s">
        <v>2</v>
      </c>
      <c r="G120" s="53" t="s">
        <v>114</v>
      </c>
      <c r="H120" s="30">
        <v>432000</v>
      </c>
    </row>
    <row r="121" spans="1:8" s="31" customFormat="1" ht="15">
      <c r="A121" s="27"/>
      <c r="E121" s="52"/>
      <c r="F121" s="32" t="s">
        <v>3</v>
      </c>
      <c r="G121" s="53"/>
      <c r="H121" s="30">
        <v>432000</v>
      </c>
    </row>
    <row r="122" spans="1:8" s="1" customFormat="1" ht="18.75" customHeight="1">
      <c r="A122" s="24"/>
      <c r="E122" s="56" t="s">
        <v>15</v>
      </c>
      <c r="F122" s="33" t="s">
        <v>2</v>
      </c>
      <c r="G122" s="47">
        <v>70</v>
      </c>
      <c r="H122" s="26">
        <f>H124</f>
        <v>583000</v>
      </c>
    </row>
    <row r="123" spans="1:8" s="1" customFormat="1" ht="15.75" customHeight="1">
      <c r="A123" s="24"/>
      <c r="E123" s="56"/>
      <c r="F123" s="33" t="s">
        <v>3</v>
      </c>
      <c r="G123" s="47"/>
      <c r="H123" s="26">
        <f>H125</f>
        <v>583000</v>
      </c>
    </row>
    <row r="124" spans="1:8" s="1" customFormat="1" ht="15">
      <c r="A124" s="24"/>
      <c r="E124" s="55" t="s">
        <v>16</v>
      </c>
      <c r="F124" s="33" t="s">
        <v>2</v>
      </c>
      <c r="G124" s="47">
        <v>71</v>
      </c>
      <c r="H124" s="26">
        <f>H126</f>
        <v>583000</v>
      </c>
    </row>
    <row r="125" spans="1:8" s="1" customFormat="1" ht="15">
      <c r="A125" s="24"/>
      <c r="E125" s="55"/>
      <c r="F125" s="33" t="s">
        <v>3</v>
      </c>
      <c r="G125" s="47"/>
      <c r="H125" s="26">
        <f>H127</f>
        <v>583000</v>
      </c>
    </row>
    <row r="126" spans="1:8" s="31" customFormat="1" ht="15">
      <c r="A126" s="27"/>
      <c r="E126" s="52" t="s">
        <v>4</v>
      </c>
      <c r="F126" s="32" t="s">
        <v>2</v>
      </c>
      <c r="G126" s="53" t="s">
        <v>17</v>
      </c>
      <c r="H126" s="30">
        <f>H128+H130+H132</f>
        <v>583000</v>
      </c>
    </row>
    <row r="127" spans="1:8" s="31" customFormat="1" ht="15">
      <c r="A127" s="27"/>
      <c r="E127" s="52"/>
      <c r="F127" s="32" t="s">
        <v>3</v>
      </c>
      <c r="G127" s="53"/>
      <c r="H127" s="30">
        <f>H129+H131+H133</f>
        <v>583000</v>
      </c>
    </row>
    <row r="128" spans="1:8" ht="30.75">
      <c r="A128" s="24"/>
      <c r="E128" s="57" t="s">
        <v>5</v>
      </c>
      <c r="F128" s="17" t="s">
        <v>2</v>
      </c>
      <c r="G128" s="8" t="s">
        <v>9</v>
      </c>
      <c r="H128" s="38">
        <v>157000</v>
      </c>
    </row>
    <row r="129" spans="1:8" ht="15">
      <c r="A129" s="24"/>
      <c r="E129" s="57"/>
      <c r="F129" s="17" t="s">
        <v>3</v>
      </c>
      <c r="G129" s="8"/>
      <c r="H129" s="38">
        <v>157000</v>
      </c>
    </row>
    <row r="130" spans="1:8" ht="30.75">
      <c r="A130" s="24"/>
      <c r="E130" s="57" t="s">
        <v>6</v>
      </c>
      <c r="F130" s="17" t="s">
        <v>2</v>
      </c>
      <c r="G130" s="8" t="s">
        <v>10</v>
      </c>
      <c r="H130" s="38">
        <v>360000</v>
      </c>
    </row>
    <row r="131" spans="1:8" ht="15">
      <c r="A131" s="24"/>
      <c r="E131" s="57"/>
      <c r="F131" s="17" t="s">
        <v>3</v>
      </c>
      <c r="G131" s="8"/>
      <c r="H131" s="38">
        <v>360000</v>
      </c>
    </row>
    <row r="132" spans="1:8" ht="30" customHeight="1">
      <c r="A132" s="24"/>
      <c r="E132" s="57" t="s">
        <v>7</v>
      </c>
      <c r="F132" s="17" t="s">
        <v>2</v>
      </c>
      <c r="G132" s="8" t="s">
        <v>11</v>
      </c>
      <c r="H132" s="38">
        <v>66000</v>
      </c>
    </row>
    <row r="133" spans="1:8" ht="26.25" customHeight="1">
      <c r="A133" s="24"/>
      <c r="E133" s="57"/>
      <c r="F133" s="17" t="s">
        <v>3</v>
      </c>
      <c r="G133" s="8"/>
      <c r="H133" s="38">
        <v>66000</v>
      </c>
    </row>
    <row r="134" spans="1:8" ht="15">
      <c r="A134" s="24"/>
      <c r="E134" s="57"/>
      <c r="F134" s="17"/>
      <c r="G134" s="8"/>
      <c r="H134" s="38"/>
    </row>
    <row r="135" spans="1:8" s="25" customFormat="1" ht="31.5" customHeight="1">
      <c r="A135" s="73" t="s">
        <v>136</v>
      </c>
      <c r="B135" s="74"/>
      <c r="C135" s="74"/>
      <c r="D135" s="74"/>
      <c r="E135" s="75"/>
      <c r="F135" s="33" t="s">
        <v>2</v>
      </c>
      <c r="G135" s="58" t="s">
        <v>91</v>
      </c>
      <c r="H135" s="26">
        <f>H18+H40+H100+H122+H106+H120</f>
        <v>64518000</v>
      </c>
    </row>
    <row r="136" spans="1:8" s="25" customFormat="1" ht="15">
      <c r="A136" s="76"/>
      <c r="B136" s="77"/>
      <c r="C136" s="77"/>
      <c r="D136" s="77"/>
      <c r="E136" s="78"/>
      <c r="F136" s="33" t="s">
        <v>3</v>
      </c>
      <c r="G136" s="58"/>
      <c r="H136" s="26">
        <f>H19+H41+H101+H123+H107+H121</f>
        <v>62987000</v>
      </c>
    </row>
    <row r="137" spans="1:8" s="28" customFormat="1" ht="15">
      <c r="A137" s="79" t="s">
        <v>137</v>
      </c>
      <c r="B137" s="80"/>
      <c r="C137" s="80"/>
      <c r="D137" s="80"/>
      <c r="E137" s="81"/>
      <c r="F137" s="32" t="s">
        <v>2</v>
      </c>
      <c r="G137" s="50" t="s">
        <v>96</v>
      </c>
      <c r="H137" s="30">
        <f>H135</f>
        <v>64518000</v>
      </c>
    </row>
    <row r="138" spans="1:8" s="28" customFormat="1" ht="15">
      <c r="A138" s="79"/>
      <c r="B138" s="80"/>
      <c r="C138" s="80"/>
      <c r="D138" s="80"/>
      <c r="E138" s="81"/>
      <c r="F138" s="32" t="s">
        <v>3</v>
      </c>
      <c r="G138" s="50"/>
      <c r="H138" s="30">
        <f>H136</f>
        <v>62987000</v>
      </c>
    </row>
    <row r="139" spans="1:8" s="28" customFormat="1" ht="15">
      <c r="A139" s="79"/>
      <c r="B139" s="80"/>
      <c r="C139" s="80"/>
      <c r="D139" s="80"/>
      <c r="E139" s="81"/>
      <c r="F139" s="32"/>
      <c r="G139" s="50"/>
      <c r="H139" s="30"/>
    </row>
    <row r="140" spans="1:8" s="25" customFormat="1" ht="15">
      <c r="A140" s="76" t="s">
        <v>98</v>
      </c>
      <c r="B140" s="77"/>
      <c r="C140" s="77"/>
      <c r="D140" s="77"/>
      <c r="E140" s="78"/>
      <c r="F140" s="33" t="s">
        <v>2</v>
      </c>
      <c r="G140" s="58" t="s">
        <v>100</v>
      </c>
      <c r="H140" s="26">
        <f>H114-H120</f>
        <v>408632000</v>
      </c>
    </row>
    <row r="141" spans="1:8" s="25" customFormat="1" ht="15">
      <c r="A141" s="76"/>
      <c r="B141" s="77"/>
      <c r="C141" s="77"/>
      <c r="D141" s="77"/>
      <c r="E141" s="78"/>
      <c r="F141" s="33" t="s">
        <v>3</v>
      </c>
      <c r="G141" s="58"/>
      <c r="H141" s="26">
        <f>H115-H121</f>
        <v>408632000</v>
      </c>
    </row>
    <row r="142" spans="1:8" s="28" customFormat="1" ht="15">
      <c r="A142" s="79" t="s">
        <v>101</v>
      </c>
      <c r="B142" s="80"/>
      <c r="C142" s="80"/>
      <c r="D142" s="80"/>
      <c r="E142" s="81"/>
      <c r="F142" s="32" t="s">
        <v>2</v>
      </c>
      <c r="G142" s="50" t="s">
        <v>99</v>
      </c>
      <c r="H142" s="30">
        <f>H141</f>
        <v>408632000</v>
      </c>
    </row>
    <row r="143" spans="1:8" s="28" customFormat="1" ht="15">
      <c r="A143" s="82"/>
      <c r="B143" s="83"/>
      <c r="C143" s="83"/>
      <c r="D143" s="83"/>
      <c r="E143" s="84"/>
      <c r="F143" s="59" t="s">
        <v>3</v>
      </c>
      <c r="G143" s="60"/>
      <c r="H143" s="61">
        <f>H141</f>
        <v>408632000</v>
      </c>
    </row>
    <row r="144" ht="15">
      <c r="E144" s="1"/>
    </row>
    <row r="145" spans="6:7" ht="15" customHeight="1">
      <c r="F145" s="5"/>
      <c r="G145" s="11"/>
    </row>
    <row r="146" spans="3:8" ht="15">
      <c r="C146" s="1"/>
      <c r="E146" s="12"/>
      <c r="F146" s="12"/>
      <c r="G146" s="11"/>
      <c r="H146" s="67"/>
    </row>
    <row r="147" spans="2:8" ht="15">
      <c r="B147" s="1"/>
      <c r="C147" s="1"/>
      <c r="E147" s="11"/>
      <c r="F147" s="5"/>
      <c r="G147" s="11"/>
      <c r="H147" s="68"/>
    </row>
    <row r="148" spans="1:7" ht="15">
      <c r="A148" s="2"/>
      <c r="B148" s="2"/>
      <c r="C148" s="2"/>
      <c r="D148" s="2"/>
      <c r="E148" s="1"/>
      <c r="F148" s="5"/>
      <c r="G148" s="11"/>
    </row>
    <row r="149" ht="15">
      <c r="E149" s="44"/>
    </row>
    <row r="150" ht="15">
      <c r="E150" s="44"/>
    </row>
    <row r="151" ht="15">
      <c r="E151" s="44"/>
    </row>
    <row r="152" ht="15">
      <c r="E152" s="44"/>
    </row>
    <row r="153" ht="15">
      <c r="E153" s="44"/>
    </row>
    <row r="154" ht="15">
      <c r="E154" s="44"/>
    </row>
    <row r="155" ht="15">
      <c r="E155" s="44"/>
    </row>
    <row r="156" ht="15">
      <c r="E156" s="44"/>
    </row>
    <row r="157" ht="15">
      <c r="E157" s="44"/>
    </row>
    <row r="158" ht="15">
      <c r="E158" s="44"/>
    </row>
    <row r="159" ht="15">
      <c r="E159" s="44"/>
    </row>
    <row r="160" ht="15">
      <c r="E160" s="44"/>
    </row>
    <row r="161" ht="15">
      <c r="E161" s="44"/>
    </row>
    <row r="162" ht="15">
      <c r="E162" s="44"/>
    </row>
    <row r="163" ht="15">
      <c r="E163" s="44"/>
    </row>
    <row r="164" ht="15">
      <c r="E164" s="44"/>
    </row>
    <row r="165" ht="15">
      <c r="E165" s="44"/>
    </row>
    <row r="166" ht="15">
      <c r="E166" s="44"/>
    </row>
    <row r="167" ht="15">
      <c r="E167" s="44"/>
    </row>
    <row r="168" ht="15">
      <c r="E168" s="44"/>
    </row>
    <row r="169" ht="15">
      <c r="E169" s="44"/>
    </row>
    <row r="170" ht="15">
      <c r="E170" s="44"/>
    </row>
    <row r="171" ht="15">
      <c r="E171" s="44"/>
    </row>
    <row r="172" ht="15">
      <c r="E172" s="44"/>
    </row>
    <row r="173" ht="15">
      <c r="E173" s="44"/>
    </row>
    <row r="174" ht="15">
      <c r="E174" s="44"/>
    </row>
    <row r="175" ht="15">
      <c r="E175" s="44"/>
    </row>
    <row r="176" ht="15">
      <c r="E176" s="44"/>
    </row>
    <row r="177" ht="15">
      <c r="E177" s="44"/>
    </row>
    <row r="178" ht="15">
      <c r="E178" s="44"/>
    </row>
    <row r="179" ht="15">
      <c r="E179" s="44"/>
    </row>
    <row r="180" ht="15">
      <c r="E180" s="44"/>
    </row>
    <row r="181" ht="15">
      <c r="E181" s="44"/>
    </row>
    <row r="182" ht="15">
      <c r="E182" s="44"/>
    </row>
    <row r="183" ht="15">
      <c r="E183" s="44"/>
    </row>
    <row r="184" ht="15">
      <c r="E184" s="44"/>
    </row>
    <row r="185" ht="15">
      <c r="E185" s="44"/>
    </row>
    <row r="186" ht="15">
      <c r="E186" s="44"/>
    </row>
    <row r="187" ht="15">
      <c r="E187" s="44"/>
    </row>
    <row r="188" ht="15">
      <c r="E188" s="44"/>
    </row>
    <row r="189" ht="15">
      <c r="E189" s="44"/>
    </row>
    <row r="190" ht="15">
      <c r="E190" s="44"/>
    </row>
    <row r="191" ht="15">
      <c r="E191" s="44"/>
    </row>
    <row r="192" ht="15">
      <c r="E192" s="44"/>
    </row>
    <row r="193" ht="15">
      <c r="E193" s="44"/>
    </row>
    <row r="194" ht="15">
      <c r="E194" s="44"/>
    </row>
    <row r="195" ht="15">
      <c r="E195" s="44"/>
    </row>
    <row r="196" ht="15">
      <c r="E196" s="44"/>
    </row>
    <row r="197" ht="15">
      <c r="E197" s="44"/>
    </row>
    <row r="198" ht="15">
      <c r="E198" s="44"/>
    </row>
    <row r="199" ht="15">
      <c r="E199" s="44"/>
    </row>
    <row r="200" ht="15">
      <c r="E200" s="44"/>
    </row>
    <row r="201" ht="15">
      <c r="E201" s="44"/>
    </row>
    <row r="202" ht="15">
      <c r="E202" s="44"/>
    </row>
    <row r="203" ht="15">
      <c r="E203" s="44"/>
    </row>
    <row r="204" ht="15">
      <c r="E204" s="44"/>
    </row>
    <row r="205" ht="15">
      <c r="E205" s="44"/>
    </row>
    <row r="206" ht="15">
      <c r="E206" s="44"/>
    </row>
    <row r="207" ht="15">
      <c r="E207" s="44"/>
    </row>
    <row r="208" ht="15">
      <c r="E208" s="44"/>
    </row>
    <row r="209" ht="15">
      <c r="E209" s="44"/>
    </row>
    <row r="210" ht="15">
      <c r="E210" s="44"/>
    </row>
    <row r="211" ht="15">
      <c r="E211" s="44"/>
    </row>
    <row r="212" ht="15">
      <c r="E212" s="44"/>
    </row>
    <row r="213" ht="15">
      <c r="E213" s="44"/>
    </row>
    <row r="214" ht="15">
      <c r="E214" s="44"/>
    </row>
    <row r="215" ht="15">
      <c r="E215" s="44"/>
    </row>
    <row r="216" ht="15">
      <c r="E216" s="44"/>
    </row>
    <row r="217" ht="15">
      <c r="E217" s="44"/>
    </row>
    <row r="218" ht="15">
      <c r="E218" s="44"/>
    </row>
    <row r="219" ht="15">
      <c r="E219" s="44"/>
    </row>
    <row r="220" ht="15">
      <c r="E220" s="44"/>
    </row>
    <row r="221" ht="15">
      <c r="E221" s="44"/>
    </row>
    <row r="222" ht="15">
      <c r="E222" s="44"/>
    </row>
    <row r="223" ht="15">
      <c r="E223" s="44"/>
    </row>
    <row r="224" ht="15">
      <c r="E224" s="44"/>
    </row>
    <row r="225" ht="15">
      <c r="E225" s="44"/>
    </row>
    <row r="226" ht="15">
      <c r="E226" s="44"/>
    </row>
    <row r="227" ht="15">
      <c r="E227" s="44"/>
    </row>
    <row r="228" ht="15">
      <c r="E228" s="44"/>
    </row>
    <row r="229" ht="15">
      <c r="E229" s="44"/>
    </row>
    <row r="230" ht="15">
      <c r="E230" s="44"/>
    </row>
    <row r="231" ht="15">
      <c r="E231" s="44"/>
    </row>
    <row r="232" ht="15">
      <c r="E232" s="44"/>
    </row>
    <row r="233" ht="15">
      <c r="E233" s="44"/>
    </row>
    <row r="234" ht="15">
      <c r="E234" s="44"/>
    </row>
    <row r="235" ht="15">
      <c r="E235" s="44"/>
    </row>
    <row r="236" ht="15">
      <c r="E236" s="44"/>
    </row>
    <row r="237" ht="15">
      <c r="E237" s="44"/>
    </row>
    <row r="238" ht="15">
      <c r="E238" s="44"/>
    </row>
    <row r="239" ht="15">
      <c r="E239" s="44"/>
    </row>
    <row r="240" ht="15">
      <c r="E240" s="44"/>
    </row>
    <row r="241" ht="15">
      <c r="E241" s="44"/>
    </row>
    <row r="242" ht="15">
      <c r="E242" s="44"/>
    </row>
    <row r="243" ht="15">
      <c r="E243" s="44"/>
    </row>
    <row r="244" ht="15">
      <c r="E244" s="44"/>
    </row>
    <row r="245" ht="15">
      <c r="E245" s="44"/>
    </row>
    <row r="246" ht="15">
      <c r="E246" s="44"/>
    </row>
    <row r="247" ht="15">
      <c r="E247" s="44"/>
    </row>
    <row r="248" ht="15">
      <c r="E248" s="44"/>
    </row>
    <row r="249" ht="15">
      <c r="E249" s="44"/>
    </row>
    <row r="250" ht="15">
      <c r="E250" s="44"/>
    </row>
    <row r="251" ht="15">
      <c r="E251" s="44"/>
    </row>
    <row r="252" ht="15">
      <c r="E252" s="44"/>
    </row>
    <row r="253" ht="15">
      <c r="E253" s="44"/>
    </row>
    <row r="254" ht="15">
      <c r="E254" s="44"/>
    </row>
    <row r="255" ht="15">
      <c r="E255" s="44"/>
    </row>
    <row r="256" ht="15">
      <c r="E256" s="44"/>
    </row>
    <row r="257" ht="15">
      <c r="E257" s="44"/>
    </row>
    <row r="258" ht="15">
      <c r="E258" s="44"/>
    </row>
    <row r="259" ht="15">
      <c r="E259" s="44"/>
    </row>
    <row r="260" ht="15">
      <c r="E260" s="44"/>
    </row>
    <row r="261" ht="15">
      <c r="E261" s="44"/>
    </row>
    <row r="262" ht="15">
      <c r="E262" s="44"/>
    </row>
    <row r="263" ht="15">
      <c r="E263" s="44"/>
    </row>
    <row r="264" ht="15">
      <c r="E264" s="44"/>
    </row>
    <row r="265" ht="15">
      <c r="E265" s="44"/>
    </row>
    <row r="266" ht="15">
      <c r="E266" s="44"/>
    </row>
    <row r="267" ht="15">
      <c r="E267" s="44"/>
    </row>
    <row r="268" ht="15">
      <c r="E268" s="44"/>
    </row>
    <row r="269" ht="15">
      <c r="E269" s="44"/>
    </row>
    <row r="270" ht="15">
      <c r="E270" s="44"/>
    </row>
    <row r="271" ht="15">
      <c r="E271" s="44"/>
    </row>
    <row r="272" ht="15">
      <c r="E272" s="44"/>
    </row>
    <row r="273" ht="15">
      <c r="E273" s="44"/>
    </row>
    <row r="274" ht="15">
      <c r="E274" s="44"/>
    </row>
    <row r="275" ht="15">
      <c r="E275" s="44"/>
    </row>
    <row r="276" ht="15">
      <c r="E276" s="44"/>
    </row>
    <row r="277" ht="15">
      <c r="E277" s="44"/>
    </row>
    <row r="278" ht="15">
      <c r="E278" s="44"/>
    </row>
    <row r="279" ht="15">
      <c r="E279" s="44"/>
    </row>
    <row r="280" ht="15">
      <c r="E280" s="44"/>
    </row>
    <row r="281" ht="15">
      <c r="E281" s="44"/>
    </row>
    <row r="282" ht="15">
      <c r="E282" s="44"/>
    </row>
    <row r="283" ht="15">
      <c r="E283" s="44"/>
    </row>
    <row r="284" ht="15">
      <c r="E284" s="44"/>
    </row>
    <row r="285" ht="15">
      <c r="E285" s="44"/>
    </row>
    <row r="286" ht="15">
      <c r="E286" s="44"/>
    </row>
    <row r="287" ht="15">
      <c r="E287" s="44"/>
    </row>
    <row r="288" ht="15">
      <c r="E288" s="44"/>
    </row>
    <row r="289" ht="15">
      <c r="E289" s="44"/>
    </row>
    <row r="290" ht="15">
      <c r="E290" s="44"/>
    </row>
    <row r="291" ht="15">
      <c r="E291" s="44"/>
    </row>
    <row r="292" ht="15">
      <c r="E292" s="44"/>
    </row>
    <row r="293" ht="15">
      <c r="E293" s="44"/>
    </row>
    <row r="294" ht="15">
      <c r="E294" s="44"/>
    </row>
    <row r="295" ht="15">
      <c r="E295" s="44"/>
    </row>
    <row r="296" ht="15">
      <c r="E296" s="44"/>
    </row>
    <row r="297" ht="15">
      <c r="E297" s="44"/>
    </row>
    <row r="298" ht="15">
      <c r="E298" s="44"/>
    </row>
    <row r="299" ht="15">
      <c r="E299" s="44"/>
    </row>
    <row r="300" ht="15">
      <c r="E300" s="44"/>
    </row>
    <row r="301" ht="15">
      <c r="E301" s="44"/>
    </row>
    <row r="302" ht="15">
      <c r="E302" s="44"/>
    </row>
    <row r="303" ht="15">
      <c r="E303" s="44"/>
    </row>
    <row r="304" ht="15">
      <c r="E304" s="44"/>
    </row>
    <row r="305" ht="15">
      <c r="E305" s="44"/>
    </row>
    <row r="306" ht="15">
      <c r="E306" s="44"/>
    </row>
    <row r="307" ht="15">
      <c r="E307" s="44"/>
    </row>
    <row r="308" ht="15">
      <c r="E308" s="44"/>
    </row>
    <row r="309" ht="15">
      <c r="E309" s="44"/>
    </row>
    <row r="310" ht="15">
      <c r="E310" s="44"/>
    </row>
    <row r="311" ht="15">
      <c r="E311" s="44"/>
    </row>
    <row r="312" ht="15">
      <c r="E312" s="44"/>
    </row>
    <row r="313" ht="15">
      <c r="E313" s="44"/>
    </row>
    <row r="314" ht="15">
      <c r="E314" s="44"/>
    </row>
    <row r="315" ht="15">
      <c r="E315" s="44"/>
    </row>
    <row r="316" ht="15">
      <c r="E316" s="44"/>
    </row>
    <row r="317" ht="15">
      <c r="E317" s="44"/>
    </row>
    <row r="318" ht="15">
      <c r="E318" s="44"/>
    </row>
    <row r="319" ht="15">
      <c r="E319" s="44"/>
    </row>
    <row r="320" ht="15">
      <c r="E320" s="44"/>
    </row>
    <row r="321" ht="15">
      <c r="E321" s="44"/>
    </row>
    <row r="322" ht="15">
      <c r="E322" s="44"/>
    </row>
    <row r="323" ht="15">
      <c r="E323" s="44"/>
    </row>
    <row r="324" ht="15">
      <c r="E324" s="44"/>
    </row>
    <row r="325" ht="15">
      <c r="E325" s="44"/>
    </row>
    <row r="326" ht="15">
      <c r="E326" s="44"/>
    </row>
    <row r="327" ht="15">
      <c r="E327" s="44"/>
    </row>
    <row r="328" ht="15">
      <c r="E328" s="44"/>
    </row>
    <row r="329" ht="15">
      <c r="E329" s="44"/>
    </row>
    <row r="330" ht="15">
      <c r="E330" s="44"/>
    </row>
    <row r="331" ht="15">
      <c r="E331" s="44"/>
    </row>
    <row r="332" ht="15">
      <c r="E332" s="44"/>
    </row>
    <row r="333" ht="15">
      <c r="E333" s="44"/>
    </row>
    <row r="334" ht="15">
      <c r="E334" s="44"/>
    </row>
    <row r="335" ht="15">
      <c r="E335" s="44"/>
    </row>
    <row r="336" ht="15">
      <c r="E336" s="44"/>
    </row>
    <row r="337" ht="15">
      <c r="E337" s="44"/>
    </row>
    <row r="338" ht="15">
      <c r="E338" s="44"/>
    </row>
    <row r="339" ht="15">
      <c r="E339" s="44"/>
    </row>
    <row r="340" ht="15">
      <c r="E340" s="44"/>
    </row>
    <row r="341" ht="15">
      <c r="E341" s="44"/>
    </row>
    <row r="342" ht="15">
      <c r="E342" s="44"/>
    </row>
    <row r="343" ht="15">
      <c r="E343" s="44"/>
    </row>
    <row r="344" ht="15">
      <c r="E344" s="44"/>
    </row>
    <row r="345" ht="15">
      <c r="E345" s="44"/>
    </row>
    <row r="346" ht="15">
      <c r="E346" s="44"/>
    </row>
    <row r="347" ht="15">
      <c r="E347" s="44"/>
    </row>
    <row r="348" ht="15">
      <c r="E348" s="44"/>
    </row>
    <row r="349" ht="15">
      <c r="E349" s="44"/>
    </row>
    <row r="350" ht="15">
      <c r="E350" s="44"/>
    </row>
    <row r="351" ht="15">
      <c r="E351" s="44"/>
    </row>
    <row r="352" ht="15">
      <c r="E352" s="44"/>
    </row>
    <row r="353" ht="15">
      <c r="E353" s="44"/>
    </row>
    <row r="354" ht="15">
      <c r="E354" s="44"/>
    </row>
    <row r="355" ht="15">
      <c r="E355" s="44"/>
    </row>
    <row r="356" ht="15">
      <c r="E356" s="44"/>
    </row>
    <row r="357" ht="15">
      <c r="E357" s="44"/>
    </row>
    <row r="358" ht="15">
      <c r="E358" s="44"/>
    </row>
    <row r="359" ht="15">
      <c r="E359" s="44"/>
    </row>
    <row r="360" ht="15">
      <c r="E360" s="44"/>
    </row>
    <row r="361" ht="15">
      <c r="E361" s="44"/>
    </row>
    <row r="362" ht="15">
      <c r="E362" s="44"/>
    </row>
    <row r="363" ht="15">
      <c r="E363" s="44"/>
    </row>
    <row r="364" ht="15">
      <c r="E364" s="44"/>
    </row>
    <row r="365" ht="15">
      <c r="E365" s="44"/>
    </row>
    <row r="366" ht="15">
      <c r="E366" s="44"/>
    </row>
    <row r="367" ht="15">
      <c r="E367" s="44"/>
    </row>
    <row r="368" ht="15">
      <c r="E368" s="44"/>
    </row>
    <row r="369" ht="15">
      <c r="E369" s="44"/>
    </row>
    <row r="370" ht="15">
      <c r="E370" s="44"/>
    </row>
    <row r="371" ht="15">
      <c r="E371" s="44"/>
    </row>
    <row r="372" ht="15">
      <c r="E372" s="44"/>
    </row>
    <row r="373" ht="15">
      <c r="E373" s="44"/>
    </row>
    <row r="374" ht="15">
      <c r="E374" s="44"/>
    </row>
    <row r="375" ht="15">
      <c r="E375" s="44"/>
    </row>
    <row r="376" ht="15">
      <c r="E376" s="44"/>
    </row>
    <row r="377" ht="15">
      <c r="E377" s="44"/>
    </row>
    <row r="378" ht="15">
      <c r="E378" s="44"/>
    </row>
    <row r="379" ht="15">
      <c r="E379" s="44"/>
    </row>
    <row r="380" ht="15">
      <c r="E380" s="44"/>
    </row>
    <row r="381" ht="15">
      <c r="E381" s="44"/>
    </row>
    <row r="382" ht="15">
      <c r="E382" s="44"/>
    </row>
    <row r="383" ht="15">
      <c r="E383" s="44"/>
    </row>
    <row r="384" ht="15">
      <c r="E384" s="44"/>
    </row>
    <row r="385" ht="15">
      <c r="E385" s="44"/>
    </row>
    <row r="386" ht="15">
      <c r="E386" s="44"/>
    </row>
    <row r="387" ht="15">
      <c r="E387" s="44"/>
    </row>
    <row r="388" ht="15">
      <c r="E388" s="44"/>
    </row>
    <row r="389" ht="15">
      <c r="E389" s="44"/>
    </row>
    <row r="390" ht="15">
      <c r="E390" s="44"/>
    </row>
    <row r="391" ht="15">
      <c r="E391" s="44"/>
    </row>
    <row r="392" ht="15">
      <c r="E392" s="44"/>
    </row>
    <row r="393" ht="15">
      <c r="E393" s="44"/>
    </row>
    <row r="394" ht="15">
      <c r="E394" s="44"/>
    </row>
    <row r="395" ht="15">
      <c r="E395" s="44"/>
    </row>
    <row r="396" ht="15">
      <c r="E396" s="44"/>
    </row>
    <row r="397" ht="15">
      <c r="E397" s="44"/>
    </row>
    <row r="398" ht="15">
      <c r="E398" s="44"/>
    </row>
    <row r="399" ht="15">
      <c r="E399" s="44"/>
    </row>
    <row r="400" ht="15">
      <c r="E400" s="44"/>
    </row>
    <row r="401" ht="15">
      <c r="E401" s="44"/>
    </row>
    <row r="402" ht="15">
      <c r="E402" s="44"/>
    </row>
    <row r="403" ht="15">
      <c r="E403" s="44"/>
    </row>
    <row r="404" ht="15">
      <c r="E404" s="44"/>
    </row>
    <row r="405" ht="15">
      <c r="E405" s="44"/>
    </row>
    <row r="406" ht="15">
      <c r="E406" s="44"/>
    </row>
    <row r="407" ht="15">
      <c r="E407" s="44"/>
    </row>
    <row r="408" ht="15">
      <c r="E408" s="44"/>
    </row>
    <row r="409" ht="15">
      <c r="E409" s="44"/>
    </row>
    <row r="410" ht="15">
      <c r="E410" s="44"/>
    </row>
    <row r="411" ht="15">
      <c r="E411" s="44"/>
    </row>
    <row r="412" ht="15">
      <c r="E412" s="44"/>
    </row>
    <row r="413" ht="15">
      <c r="E413" s="44"/>
    </row>
    <row r="414" ht="15">
      <c r="E414" s="44"/>
    </row>
    <row r="415" ht="15">
      <c r="E415" s="44"/>
    </row>
    <row r="416" ht="15">
      <c r="E416" s="44"/>
    </row>
    <row r="417" ht="15">
      <c r="E417" s="44"/>
    </row>
    <row r="418" ht="15">
      <c r="E418" s="44"/>
    </row>
    <row r="419" ht="15">
      <c r="E419" s="44"/>
    </row>
    <row r="420" ht="15">
      <c r="E420" s="44"/>
    </row>
    <row r="421" ht="15">
      <c r="E421" s="44"/>
    </row>
    <row r="422" ht="15">
      <c r="E422" s="44"/>
    </row>
    <row r="423" ht="15">
      <c r="E423" s="44"/>
    </row>
    <row r="424" ht="15">
      <c r="E424" s="44"/>
    </row>
    <row r="425" ht="15">
      <c r="E425" s="44"/>
    </row>
    <row r="426" ht="15">
      <c r="E426" s="44"/>
    </row>
    <row r="427" ht="15">
      <c r="E427" s="44"/>
    </row>
    <row r="428" ht="15">
      <c r="E428" s="44"/>
    </row>
    <row r="429" ht="15">
      <c r="E429" s="44"/>
    </row>
    <row r="430" ht="15">
      <c r="E430" s="44"/>
    </row>
    <row r="431" ht="15">
      <c r="E431" s="44"/>
    </row>
    <row r="432" ht="15">
      <c r="E432" s="44"/>
    </row>
    <row r="433" ht="15">
      <c r="E433" s="44"/>
    </row>
    <row r="434" ht="15">
      <c r="E434" s="44"/>
    </row>
    <row r="435" ht="15">
      <c r="E435" s="44"/>
    </row>
    <row r="436" ht="15">
      <c r="E436" s="44"/>
    </row>
    <row r="437" ht="15">
      <c r="E437" s="44"/>
    </row>
    <row r="438" ht="15">
      <c r="E438" s="44"/>
    </row>
    <row r="439" ht="15">
      <c r="E439" s="44"/>
    </row>
    <row r="440" ht="15">
      <c r="E440" s="44"/>
    </row>
    <row r="441" ht="15">
      <c r="E441" s="44"/>
    </row>
    <row r="442" ht="15">
      <c r="E442" s="44"/>
    </row>
    <row r="443" ht="15">
      <c r="E443" s="44"/>
    </row>
    <row r="444" ht="15">
      <c r="E444" s="44"/>
    </row>
    <row r="445" ht="15">
      <c r="E445" s="44"/>
    </row>
    <row r="446" ht="15">
      <c r="E446" s="44"/>
    </row>
    <row r="447" ht="15">
      <c r="E447" s="44"/>
    </row>
    <row r="448" ht="15">
      <c r="E448" s="44"/>
    </row>
    <row r="449" ht="15">
      <c r="E449" s="44"/>
    </row>
    <row r="450" ht="15">
      <c r="E450" s="44"/>
    </row>
    <row r="451" ht="15">
      <c r="E451" s="44"/>
    </row>
    <row r="452" ht="15">
      <c r="E452" s="44"/>
    </row>
    <row r="453" ht="15">
      <c r="E453" s="44"/>
    </row>
    <row r="454" ht="15">
      <c r="E454" s="44"/>
    </row>
    <row r="455" ht="15">
      <c r="E455" s="44"/>
    </row>
    <row r="456" ht="15">
      <c r="E456" s="44"/>
    </row>
    <row r="457" ht="15">
      <c r="E457" s="44"/>
    </row>
    <row r="458" ht="15">
      <c r="E458" s="44"/>
    </row>
    <row r="459" ht="15">
      <c r="E459" s="44"/>
    </row>
    <row r="460" ht="15">
      <c r="E460" s="44"/>
    </row>
    <row r="461" ht="15">
      <c r="E461" s="44"/>
    </row>
    <row r="462" ht="15">
      <c r="E462" s="44"/>
    </row>
    <row r="463" ht="15">
      <c r="E463" s="44"/>
    </row>
    <row r="464" ht="15">
      <c r="E464" s="44"/>
    </row>
    <row r="465" ht="15">
      <c r="E465" s="44"/>
    </row>
    <row r="466" ht="15">
      <c r="E466" s="44"/>
    </row>
    <row r="467" ht="15">
      <c r="E467" s="44"/>
    </row>
    <row r="468" ht="15">
      <c r="E468" s="44"/>
    </row>
    <row r="469" ht="15">
      <c r="E469" s="44"/>
    </row>
    <row r="470" ht="15">
      <c r="E470" s="44"/>
    </row>
    <row r="471" ht="15">
      <c r="E471" s="44"/>
    </row>
    <row r="472" ht="15">
      <c r="E472" s="44"/>
    </row>
    <row r="473" ht="15">
      <c r="E473" s="44"/>
    </row>
    <row r="474" ht="15">
      <c r="E474" s="44"/>
    </row>
    <row r="475" ht="15">
      <c r="E475" s="44"/>
    </row>
    <row r="476" ht="15">
      <c r="E476" s="44"/>
    </row>
  </sheetData>
  <sheetProtection/>
  <mergeCells count="6">
    <mergeCell ref="A9:E9"/>
    <mergeCell ref="A5:H5"/>
    <mergeCell ref="A6:H6"/>
    <mergeCell ref="A7:H7"/>
    <mergeCell ref="A8:H8"/>
    <mergeCell ref="A135:E135"/>
  </mergeCells>
  <printOptions/>
  <pageMargins left="0.7" right="0.7" top="0.75" bottom="0.75" header="0.3" footer="0.3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Octavian Onogea</cp:lastModifiedBy>
  <cp:lastPrinted>2021-07-12T08:15:58Z</cp:lastPrinted>
  <dcterms:created xsi:type="dcterms:W3CDTF">2001-05-03T14:14:18Z</dcterms:created>
  <dcterms:modified xsi:type="dcterms:W3CDTF">2022-01-12T11:39:31Z</dcterms:modified>
  <cp:category/>
  <cp:version/>
  <cp:contentType/>
  <cp:contentStatus/>
</cp:coreProperties>
</file>