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68" yWindow="36" windowWidth="11340" windowHeight="10608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<sst xmlns="http://schemas.openxmlformats.org/spreadsheetml/2006/main" count="272" uniqueCount="142">
  <si>
    <t>Finantarea partidelor politice</t>
  </si>
  <si>
    <t>Cod</t>
  </si>
  <si>
    <t>I</t>
  </si>
  <si>
    <t>II</t>
  </si>
  <si>
    <t xml:space="preserve">Active fixe </t>
  </si>
  <si>
    <t xml:space="preserve">Maşini, echipamente si mijloace de transport </t>
  </si>
  <si>
    <t>Mobilier, aparatura birotica si alte active corporale</t>
  </si>
  <si>
    <t xml:space="preserve">Alte active fixe </t>
  </si>
  <si>
    <t>55.02.01</t>
  </si>
  <si>
    <t>71.01.02</t>
  </si>
  <si>
    <t>71.01.03</t>
  </si>
  <si>
    <t>71.01.30</t>
  </si>
  <si>
    <t>55</t>
  </si>
  <si>
    <t>55.02</t>
  </si>
  <si>
    <t>59.03</t>
  </si>
  <si>
    <t xml:space="preserve">CHELTUIELI DE CAPITAL </t>
  </si>
  <si>
    <t xml:space="preserve">ACTIVE NEFINANCIARE </t>
  </si>
  <si>
    <t>71.01</t>
  </si>
  <si>
    <t xml:space="preserve">2.  ALTE TRANSFERURI </t>
  </si>
  <si>
    <t>Denumire indicator</t>
  </si>
  <si>
    <t>CHELTUIELI CURENTE</t>
  </si>
  <si>
    <t>CHELTUIELI DE PERSONAL</t>
  </si>
  <si>
    <t>01</t>
  </si>
  <si>
    <t>FORMULAR:</t>
  </si>
  <si>
    <t>10</t>
  </si>
  <si>
    <t>BUNURI SI SERVICII</t>
  </si>
  <si>
    <t>I.Credite de angajament</t>
  </si>
  <si>
    <t>II.Credite bugetare</t>
  </si>
  <si>
    <t>pe capitole, subcapitole, paragrafe, titluri de cheltuieli,  articole şi alineate, dupa caz</t>
  </si>
  <si>
    <t>Salarii de baza</t>
  </si>
  <si>
    <t>Alte sporuri</t>
  </si>
  <si>
    <t>Alte drepturi salariale in bani</t>
  </si>
  <si>
    <t>Cheltuieli salariale in bani</t>
  </si>
  <si>
    <t>TOTAL BUGET DE STAT</t>
  </si>
  <si>
    <t>BUGETUL</t>
  </si>
  <si>
    <t>10.01</t>
  </si>
  <si>
    <t>10.01.01</t>
  </si>
  <si>
    <t>10.01.06</t>
  </si>
  <si>
    <t>10.01.13</t>
  </si>
  <si>
    <t>10.01.30</t>
  </si>
  <si>
    <t xml:space="preserve">Contributii </t>
  </si>
  <si>
    <t>10.03</t>
  </si>
  <si>
    <t xml:space="preserve">Bunuri si servicii </t>
  </si>
  <si>
    <t>Furnituri de birou</t>
  </si>
  <si>
    <t>Materiale pentru curatenie</t>
  </si>
  <si>
    <t>Încalzit, Iluminat si forta motrica</t>
  </si>
  <si>
    <t>Apa, canal si salubritate</t>
  </si>
  <si>
    <t>Carburanti si lubrifianti</t>
  </si>
  <si>
    <t xml:space="preserve">Posta, telecomunicatii, radio, tv, internet </t>
  </si>
  <si>
    <t xml:space="preserve">Materiale si prestari de servicii cu caracter functional </t>
  </si>
  <si>
    <t>Alte bunuri si servicii pentru întretinere si functionare</t>
  </si>
  <si>
    <t xml:space="preserve">Reparatii curente </t>
  </si>
  <si>
    <t>Bunuri de natura obiectelor de inventar</t>
  </si>
  <si>
    <t>Alte obiecte de inventar</t>
  </si>
  <si>
    <t>Deplasari, detasari, transferari</t>
  </si>
  <si>
    <t>Deplasari interne, detaşări, transferări</t>
  </si>
  <si>
    <t>Deplasari în străinătate</t>
  </si>
  <si>
    <t>Carti, publicatii si materiale documentare</t>
  </si>
  <si>
    <t>Consultanta si expertiza</t>
  </si>
  <si>
    <t>Pregatire profesionala</t>
  </si>
  <si>
    <t>Alte cheltuieli</t>
  </si>
  <si>
    <t>Reclama si publicitate</t>
  </si>
  <si>
    <t xml:space="preserve">Protocol si reprezentare </t>
  </si>
  <si>
    <t>Prime de asigurare non-viata</t>
  </si>
  <si>
    <t>Chirii</t>
  </si>
  <si>
    <t>Alte cheltuieli cu bunuri si servicii</t>
  </si>
  <si>
    <t>20</t>
  </si>
  <si>
    <t>20.01.01</t>
  </si>
  <si>
    <t>20.01.02</t>
  </si>
  <si>
    <t>20.01.03</t>
  </si>
  <si>
    <t>20.01.04</t>
  </si>
  <si>
    <t>20.01.05</t>
  </si>
  <si>
    <t>20.01.08</t>
  </si>
  <si>
    <t>20.01.09</t>
  </si>
  <si>
    <t>20.01.30</t>
  </si>
  <si>
    <t>20.05.30</t>
  </si>
  <si>
    <t>20.06.01</t>
  </si>
  <si>
    <t>20.06.02</t>
  </si>
  <si>
    <t>20.30.01</t>
  </si>
  <si>
    <t>20.30.02</t>
  </si>
  <si>
    <t>20.30.03</t>
  </si>
  <si>
    <t>20.30.04</t>
  </si>
  <si>
    <t>20.30.30</t>
  </si>
  <si>
    <t>20.01</t>
  </si>
  <si>
    <t>20.02</t>
  </si>
  <si>
    <t>20.06</t>
  </si>
  <si>
    <t>20.05</t>
  </si>
  <si>
    <t>20.11</t>
  </si>
  <si>
    <t>20.12</t>
  </si>
  <si>
    <t>20.13</t>
  </si>
  <si>
    <t>20.30</t>
  </si>
  <si>
    <t>51.01</t>
  </si>
  <si>
    <t>B. Transferuri curente in strainatate (catre organizatii internationale)</t>
  </si>
  <si>
    <t>Contributii si cotizatii la organisme internationale</t>
  </si>
  <si>
    <t>5001</t>
  </si>
  <si>
    <t>AUTORITATEA ELECTORALA PERMANENTA</t>
  </si>
  <si>
    <t>CAPITOLUL AUTORITATI EXECUTIVE</t>
  </si>
  <si>
    <t>Subcapitol Alte organe ale autoritatilor</t>
  </si>
  <si>
    <t>51.01.01.04</t>
  </si>
  <si>
    <t>ALTE CHELTUIELI</t>
  </si>
  <si>
    <t>CAPITOL ALTE SERVICII PUBLICE GENERALE</t>
  </si>
  <si>
    <t>54.01.50</t>
  </si>
  <si>
    <t>54.01</t>
  </si>
  <si>
    <t>Subcapitol Alte servicii publice generale</t>
  </si>
  <si>
    <t>59.38</t>
  </si>
  <si>
    <t>Rambursarea cheltuielilor pentru campaniile electorale</t>
  </si>
  <si>
    <t>Alocații pentru transportul la și de la locul de muncă</t>
  </si>
  <si>
    <t>10.01.15</t>
  </si>
  <si>
    <t>Alocații pentru locuințe</t>
  </si>
  <si>
    <t>10.01.16</t>
  </si>
  <si>
    <t>Protectia muncii</t>
  </si>
  <si>
    <t>20.14</t>
  </si>
  <si>
    <t>10.03.07</t>
  </si>
  <si>
    <t>Contribuția asiguratorie pentru muncă</t>
  </si>
  <si>
    <t>(mii lei)</t>
  </si>
  <si>
    <t>Cheltuieli salariale în natură</t>
  </si>
  <si>
    <t>10.02</t>
  </si>
  <si>
    <t>Vouchere de vacanță</t>
  </si>
  <si>
    <t>10.02.06</t>
  </si>
  <si>
    <t>59.40</t>
  </si>
  <si>
    <t>Sume aferente persoanelor cu handicap neîncadrate</t>
  </si>
  <si>
    <t>58.02</t>
  </si>
  <si>
    <t>58.02.02</t>
  </si>
  <si>
    <t>FEN aferente cadrului financiar 2014-2020</t>
  </si>
  <si>
    <t>Finanțare externă nerambursabilă</t>
  </si>
  <si>
    <t>Indemnizatii platite unor persoane din afara unitatii</t>
  </si>
  <si>
    <t>10.01.12</t>
  </si>
  <si>
    <t>Indemnizatii de delagare</t>
  </si>
  <si>
    <t>Indemnizatii de hrana</t>
  </si>
  <si>
    <t>10.01.17</t>
  </si>
  <si>
    <t>Finanțare natională</t>
  </si>
  <si>
    <t>58.01.01</t>
  </si>
  <si>
    <t>Cheltuieli neeligibile</t>
  </si>
  <si>
    <t>58.02.03</t>
  </si>
  <si>
    <t>pe anul 2020</t>
  </si>
  <si>
    <t>Medicamente și materiale sanitare</t>
  </si>
  <si>
    <t>Materiale sanitare</t>
  </si>
  <si>
    <t>Dezinfectanți</t>
  </si>
  <si>
    <t>24.04.02</t>
  </si>
  <si>
    <t>24.04.04</t>
  </si>
  <si>
    <t>24</t>
  </si>
  <si>
    <t>(sumele alocate din bugetul de stat cu influențele aprobate prin HG nr. 755/2020)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</si>
</sst>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[$-418]dddd\,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 quotePrefix="1">
      <alignment horizontal="center"/>
    </xf>
    <xf numFmtId="3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quotePrefix="1">
      <alignment horizontal="center"/>
    </xf>
    <xf numFmtId="3" fontId="4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0" fontId="44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7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43275" y="9525"/>
          <a:ext cx="1019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43275" y="190500"/>
          <a:ext cx="1019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tabSelected="1" view="pageBreakPreview" zoomScale="60" zoomScaleNormal="130" zoomScalePageLayoutView="0" workbookViewId="0" topLeftCell="A133">
      <selection activeCell="H15" sqref="H15"/>
    </sheetView>
  </sheetViews>
  <sheetFormatPr defaultColWidth="9.140625" defaultRowHeight="12.75"/>
  <cols>
    <col min="1" max="4" width="1.7109375" style="5" customWidth="1"/>
    <col min="5" max="5" width="39.140625" style="5" customWidth="1"/>
    <col min="6" max="6" width="4.140625" style="11" customWidth="1"/>
    <col min="7" max="7" width="15.28125" style="47" customWidth="1"/>
    <col min="8" max="8" width="24.28125" style="5" customWidth="1"/>
    <col min="9" max="9" width="2.00390625" style="5" customWidth="1"/>
    <col min="10" max="12" width="9.140625" style="5" customWidth="1"/>
    <col min="13" max="13" width="0.85546875" style="5" hidden="1" customWidth="1"/>
    <col min="14" max="15" width="9.140625" style="5" hidden="1" customWidth="1"/>
    <col min="16" max="16384" width="9.140625" style="5" customWidth="1"/>
  </cols>
  <sheetData>
    <row r="1" spans="1:7" ht="15">
      <c r="A1" s="1" t="s">
        <v>95</v>
      </c>
      <c r="B1" s="1"/>
      <c r="C1" s="1"/>
      <c r="D1" s="1"/>
      <c r="E1" s="1"/>
      <c r="F1" s="3"/>
      <c r="G1" s="4"/>
    </row>
    <row r="2" spans="1:7" ht="15">
      <c r="A2" s="1" t="s">
        <v>23</v>
      </c>
      <c r="B2" s="1"/>
      <c r="C2" s="1"/>
      <c r="D2" s="1"/>
      <c r="E2" s="1"/>
      <c r="F2" s="3"/>
      <c r="G2" s="4"/>
    </row>
    <row r="3" spans="2:7" s="6" customFormat="1" ht="15">
      <c r="B3" s="5"/>
      <c r="C3" s="5"/>
      <c r="D3" s="5"/>
      <c r="E3" s="7" t="s">
        <v>26</v>
      </c>
      <c r="F3" s="8"/>
      <c r="G3" s="9"/>
    </row>
    <row r="4" spans="2:7" s="6" customFormat="1" ht="15">
      <c r="B4" s="5"/>
      <c r="C4" s="5"/>
      <c r="D4" s="5"/>
      <c r="E4" s="10" t="s">
        <v>27</v>
      </c>
      <c r="F4" s="8"/>
      <c r="G4" s="9"/>
    </row>
    <row r="5" spans="1:8" ht="15">
      <c r="A5" s="71" t="s">
        <v>34</v>
      </c>
      <c r="B5" s="71"/>
      <c r="C5" s="71"/>
      <c r="D5" s="71"/>
      <c r="E5" s="71"/>
      <c r="F5" s="71"/>
      <c r="G5" s="71"/>
      <c r="H5" s="71"/>
    </row>
    <row r="6" spans="1:9" ht="15">
      <c r="A6" s="71" t="s">
        <v>28</v>
      </c>
      <c r="B6" s="71"/>
      <c r="C6" s="71"/>
      <c r="D6" s="71"/>
      <c r="E6" s="71"/>
      <c r="F6" s="71"/>
      <c r="G6" s="71"/>
      <c r="H6" s="71"/>
      <c r="I6" s="12"/>
    </row>
    <row r="7" spans="1:8" ht="15">
      <c r="A7" s="71" t="s">
        <v>134</v>
      </c>
      <c r="B7" s="71"/>
      <c r="C7" s="71"/>
      <c r="D7" s="71"/>
      <c r="E7" s="71"/>
      <c r="F7" s="71"/>
      <c r="G7" s="71"/>
      <c r="H7" s="71"/>
    </row>
    <row r="8" spans="1:9" ht="15">
      <c r="A8" s="72" t="s">
        <v>141</v>
      </c>
      <c r="B8" s="72"/>
      <c r="C8" s="72"/>
      <c r="D8" s="72"/>
      <c r="E8" s="72"/>
      <c r="F8" s="72"/>
      <c r="G8" s="72"/>
      <c r="H8" s="72"/>
      <c r="I8" s="13"/>
    </row>
    <row r="9" spans="1:8" ht="15">
      <c r="A9" s="69" t="s">
        <v>19</v>
      </c>
      <c r="B9" s="70"/>
      <c r="C9" s="70"/>
      <c r="D9" s="70"/>
      <c r="E9" s="70"/>
      <c r="F9" s="14"/>
      <c r="G9" s="15" t="s">
        <v>1</v>
      </c>
      <c r="H9" s="16">
        <v>2020</v>
      </c>
    </row>
    <row r="10" spans="1:8" ht="15">
      <c r="A10" s="17"/>
      <c r="B10" s="8"/>
      <c r="C10" s="8"/>
      <c r="D10" s="8"/>
      <c r="E10" s="8"/>
      <c r="F10" s="19"/>
      <c r="G10" s="18"/>
      <c r="H10" s="19" t="s">
        <v>114</v>
      </c>
    </row>
    <row r="11" spans="1:8" ht="15">
      <c r="A11" s="20"/>
      <c r="B11" s="21"/>
      <c r="C11" s="21"/>
      <c r="D11" s="21"/>
      <c r="E11" s="21"/>
      <c r="F11" s="23"/>
      <c r="G11" s="22"/>
      <c r="H11" s="23"/>
    </row>
    <row r="12" spans="1:8" ht="15">
      <c r="A12" s="17"/>
      <c r="B12" s="8"/>
      <c r="C12" s="8"/>
      <c r="D12" s="8"/>
      <c r="E12" s="8"/>
      <c r="F12" s="19"/>
      <c r="G12" s="24"/>
      <c r="H12" s="25"/>
    </row>
    <row r="13" spans="1:8" s="1" customFormat="1" ht="15">
      <c r="A13" s="26" t="s">
        <v>33</v>
      </c>
      <c r="B13" s="27"/>
      <c r="C13" s="27"/>
      <c r="D13" s="27"/>
      <c r="E13" s="27"/>
      <c r="F13" s="19" t="s">
        <v>2</v>
      </c>
      <c r="G13" s="9" t="s">
        <v>94</v>
      </c>
      <c r="H13" s="28">
        <f>H15+H126</f>
        <v>511797</v>
      </c>
    </row>
    <row r="14" spans="1:8" s="1" customFormat="1" ht="15">
      <c r="A14" s="26"/>
      <c r="B14" s="27"/>
      <c r="C14" s="27"/>
      <c r="D14" s="27"/>
      <c r="E14" s="27"/>
      <c r="F14" s="19" t="s">
        <v>3</v>
      </c>
      <c r="G14" s="9"/>
      <c r="H14" s="28">
        <f>H16+H127</f>
        <v>511797</v>
      </c>
    </row>
    <row r="15" spans="1:8" s="33" customFormat="1" ht="15">
      <c r="A15" s="29"/>
      <c r="B15" s="30" t="s">
        <v>20</v>
      </c>
      <c r="C15" s="30"/>
      <c r="D15" s="30"/>
      <c r="E15" s="30"/>
      <c r="F15" s="34" t="s">
        <v>2</v>
      </c>
      <c r="G15" s="31" t="s">
        <v>22</v>
      </c>
      <c r="H15" s="32">
        <f>H18+H46+H104+H118+H110</f>
        <v>507967</v>
      </c>
    </row>
    <row r="16" spans="1:8" s="33" customFormat="1" ht="15">
      <c r="A16" s="29"/>
      <c r="B16" s="30"/>
      <c r="C16" s="30"/>
      <c r="D16" s="30"/>
      <c r="E16" s="30"/>
      <c r="F16" s="34" t="s">
        <v>3</v>
      </c>
      <c r="G16" s="31"/>
      <c r="H16" s="32">
        <f>H19+H47+H105+H119+H111</f>
        <v>507967</v>
      </c>
    </row>
    <row r="17" spans="1:8" s="33" customFormat="1" ht="15">
      <c r="A17" s="29"/>
      <c r="B17" s="30"/>
      <c r="C17" s="30"/>
      <c r="D17" s="30"/>
      <c r="E17" s="30"/>
      <c r="F17" s="34"/>
      <c r="G17" s="31"/>
      <c r="H17" s="32"/>
    </row>
    <row r="18" spans="1:8" s="1" customFormat="1" ht="15">
      <c r="A18" s="26"/>
      <c r="B18" s="30"/>
      <c r="C18" s="27" t="s">
        <v>21</v>
      </c>
      <c r="D18" s="27"/>
      <c r="E18" s="27"/>
      <c r="F18" s="35" t="s">
        <v>2</v>
      </c>
      <c r="G18" s="9" t="s">
        <v>24</v>
      </c>
      <c r="H18" s="28">
        <f>H20+H42+H38</f>
        <v>62003</v>
      </c>
    </row>
    <row r="19" spans="1:8" s="1" customFormat="1" ht="15">
      <c r="A19" s="26"/>
      <c r="B19" s="30"/>
      <c r="C19" s="27"/>
      <c r="D19" s="27"/>
      <c r="E19" s="27"/>
      <c r="F19" s="35" t="s">
        <v>3</v>
      </c>
      <c r="G19" s="9"/>
      <c r="H19" s="28">
        <f>H21+H43+H41</f>
        <v>62003</v>
      </c>
    </row>
    <row r="20" spans="1:8" s="33" customFormat="1" ht="15">
      <c r="A20" s="29"/>
      <c r="B20" s="30"/>
      <c r="C20" s="30"/>
      <c r="D20" s="30"/>
      <c r="E20" s="36" t="s">
        <v>32</v>
      </c>
      <c r="F20" s="34" t="s">
        <v>2</v>
      </c>
      <c r="G20" s="37" t="s">
        <v>35</v>
      </c>
      <c r="H20" s="32">
        <f>H22+H24+H26+H30+H34+H36+H28+H32</f>
        <v>60195</v>
      </c>
    </row>
    <row r="21" spans="1:8" s="33" customFormat="1" ht="15">
      <c r="A21" s="29"/>
      <c r="B21" s="30"/>
      <c r="C21" s="30"/>
      <c r="D21" s="30"/>
      <c r="E21" s="36"/>
      <c r="F21" s="34" t="s">
        <v>3</v>
      </c>
      <c r="G21" s="37"/>
      <c r="H21" s="32">
        <f>H23+H25+H27+H31+H35+H37+H29+H33</f>
        <v>60195</v>
      </c>
    </row>
    <row r="22" spans="1:8" ht="15">
      <c r="A22" s="26"/>
      <c r="B22" s="38"/>
      <c r="E22" s="43" t="s">
        <v>29</v>
      </c>
      <c r="F22" s="19" t="s">
        <v>2</v>
      </c>
      <c r="G22" s="39" t="s">
        <v>36</v>
      </c>
      <c r="H22" s="40">
        <v>35626</v>
      </c>
    </row>
    <row r="23" spans="1:8" ht="15">
      <c r="A23" s="26"/>
      <c r="B23" s="38"/>
      <c r="E23" s="43"/>
      <c r="F23" s="19" t="s">
        <v>3</v>
      </c>
      <c r="G23" s="39"/>
      <c r="H23" s="40">
        <v>35626</v>
      </c>
    </row>
    <row r="24" spans="1:8" ht="15">
      <c r="A24" s="26"/>
      <c r="B24" s="38"/>
      <c r="E24" s="43" t="s">
        <v>30</v>
      </c>
      <c r="F24" s="19" t="s">
        <v>2</v>
      </c>
      <c r="G24" s="24" t="s">
        <v>37</v>
      </c>
      <c r="H24" s="40">
        <v>8793</v>
      </c>
    </row>
    <row r="25" spans="1:8" ht="15">
      <c r="A25" s="26"/>
      <c r="B25" s="38"/>
      <c r="E25" s="43"/>
      <c r="F25" s="19" t="s">
        <v>3</v>
      </c>
      <c r="G25" s="24"/>
      <c r="H25" s="40">
        <v>8793</v>
      </c>
    </row>
    <row r="26" spans="1:8" ht="30">
      <c r="A26" s="26"/>
      <c r="B26" s="38"/>
      <c r="D26" s="41"/>
      <c r="E26" s="43" t="s">
        <v>125</v>
      </c>
      <c r="F26" s="19" t="s">
        <v>2</v>
      </c>
      <c r="G26" s="42" t="s">
        <v>126</v>
      </c>
      <c r="H26" s="40">
        <v>0</v>
      </c>
    </row>
    <row r="27" spans="1:8" ht="15">
      <c r="A27" s="26"/>
      <c r="B27" s="38"/>
      <c r="D27" s="41"/>
      <c r="E27" s="43"/>
      <c r="F27" s="19" t="s">
        <v>3</v>
      </c>
      <c r="G27" s="42"/>
      <c r="H27" s="40">
        <v>0</v>
      </c>
    </row>
    <row r="28" spans="1:8" ht="15">
      <c r="A28" s="26"/>
      <c r="B28" s="38"/>
      <c r="D28" s="41"/>
      <c r="E28" s="5" t="s">
        <v>127</v>
      </c>
      <c r="F28" s="19" t="s">
        <v>2</v>
      </c>
      <c r="G28" s="42" t="s">
        <v>38</v>
      </c>
      <c r="H28" s="40">
        <v>5519</v>
      </c>
    </row>
    <row r="29" spans="1:8" ht="15">
      <c r="A29" s="26"/>
      <c r="B29" s="38"/>
      <c r="D29" s="41"/>
      <c r="F29" s="19" t="s">
        <v>3</v>
      </c>
      <c r="G29" s="42"/>
      <c r="H29" s="40">
        <v>5519</v>
      </c>
    </row>
    <row r="30" spans="1:8" ht="30">
      <c r="A30" s="26"/>
      <c r="B30" s="38"/>
      <c r="D30" s="41"/>
      <c r="E30" s="43" t="s">
        <v>106</v>
      </c>
      <c r="F30" s="19" t="s">
        <v>2</v>
      </c>
      <c r="G30" s="42" t="s">
        <v>107</v>
      </c>
      <c r="H30" s="40">
        <v>10</v>
      </c>
    </row>
    <row r="31" spans="1:8" ht="15">
      <c r="A31" s="26"/>
      <c r="B31" s="38"/>
      <c r="D31" s="41"/>
      <c r="E31" s="43"/>
      <c r="F31" s="19" t="s">
        <v>3</v>
      </c>
      <c r="G31" s="42"/>
      <c r="H31" s="40">
        <v>10</v>
      </c>
    </row>
    <row r="32" spans="1:8" ht="15">
      <c r="A32" s="26"/>
      <c r="B32" s="38"/>
      <c r="D32" s="41"/>
      <c r="E32" s="43" t="s">
        <v>108</v>
      </c>
      <c r="F32" s="19" t="s">
        <v>2</v>
      </c>
      <c r="G32" s="42" t="s">
        <v>109</v>
      </c>
      <c r="H32" s="40">
        <v>298</v>
      </c>
    </row>
    <row r="33" spans="1:8" ht="15">
      <c r="A33" s="26"/>
      <c r="B33" s="38"/>
      <c r="D33" s="41"/>
      <c r="E33" s="43"/>
      <c r="F33" s="19" t="s">
        <v>3</v>
      </c>
      <c r="G33" s="42"/>
      <c r="H33" s="40">
        <v>298</v>
      </c>
    </row>
    <row r="34" spans="1:8" ht="15">
      <c r="A34" s="26"/>
      <c r="B34" s="38"/>
      <c r="D34" s="41"/>
      <c r="E34" s="5" t="s">
        <v>128</v>
      </c>
      <c r="F34" s="19" t="s">
        <v>2</v>
      </c>
      <c r="G34" s="42" t="s">
        <v>129</v>
      </c>
      <c r="H34" s="40">
        <v>0</v>
      </c>
    </row>
    <row r="35" spans="1:8" ht="15">
      <c r="A35" s="26"/>
      <c r="B35" s="38"/>
      <c r="D35" s="41"/>
      <c r="E35" s="43"/>
      <c r="F35" s="19" t="s">
        <v>3</v>
      </c>
      <c r="G35" s="42"/>
      <c r="H35" s="40">
        <v>0</v>
      </c>
    </row>
    <row r="36" spans="1:8" ht="15">
      <c r="A36" s="26"/>
      <c r="B36" s="38"/>
      <c r="E36" s="43" t="s">
        <v>31</v>
      </c>
      <c r="F36" s="19" t="s">
        <v>2</v>
      </c>
      <c r="G36" s="42" t="s">
        <v>39</v>
      </c>
      <c r="H36" s="40">
        <v>9949</v>
      </c>
    </row>
    <row r="37" spans="1:8" ht="15">
      <c r="A37" s="26"/>
      <c r="B37" s="38"/>
      <c r="E37" s="43"/>
      <c r="F37" s="19" t="s">
        <v>3</v>
      </c>
      <c r="G37" s="42"/>
      <c r="H37" s="40">
        <v>9949</v>
      </c>
    </row>
    <row r="38" spans="1:8" s="33" customFormat="1" ht="15">
      <c r="A38" s="29"/>
      <c r="B38" s="30"/>
      <c r="E38" s="36" t="s">
        <v>115</v>
      </c>
      <c r="F38" s="34" t="s">
        <v>2</v>
      </c>
      <c r="G38" s="37" t="s">
        <v>116</v>
      </c>
      <c r="H38" s="32">
        <v>519</v>
      </c>
    </row>
    <row r="39" spans="1:8" s="33" customFormat="1" ht="15">
      <c r="A39" s="29"/>
      <c r="B39" s="30"/>
      <c r="E39" s="36"/>
      <c r="F39" s="34" t="s">
        <v>3</v>
      </c>
      <c r="G39" s="37"/>
      <c r="H39" s="32">
        <v>519</v>
      </c>
    </row>
    <row r="40" spans="1:8" ht="15">
      <c r="A40" s="26"/>
      <c r="B40" s="38"/>
      <c r="E40" s="43" t="s">
        <v>117</v>
      </c>
      <c r="F40" s="19" t="s">
        <v>2</v>
      </c>
      <c r="G40" s="24" t="s">
        <v>118</v>
      </c>
      <c r="H40" s="40">
        <v>519</v>
      </c>
    </row>
    <row r="41" spans="1:8" ht="15">
      <c r="A41" s="26"/>
      <c r="B41" s="38"/>
      <c r="E41" s="43"/>
      <c r="F41" s="19" t="s">
        <v>3</v>
      </c>
      <c r="G41" s="24"/>
      <c r="H41" s="40">
        <v>519</v>
      </c>
    </row>
    <row r="42" spans="1:8" s="33" customFormat="1" ht="15">
      <c r="A42" s="29"/>
      <c r="E42" s="44" t="s">
        <v>40</v>
      </c>
      <c r="F42" s="34" t="s">
        <v>2</v>
      </c>
      <c r="G42" s="45" t="s">
        <v>41</v>
      </c>
      <c r="H42" s="32">
        <f>H44</f>
        <v>1289</v>
      </c>
    </row>
    <row r="43" spans="1:8" s="33" customFormat="1" ht="15">
      <c r="A43" s="29"/>
      <c r="E43" s="44"/>
      <c r="F43" s="34" t="s">
        <v>3</v>
      </c>
      <c r="G43" s="45"/>
      <c r="H43" s="32">
        <f>H45</f>
        <v>1289</v>
      </c>
    </row>
    <row r="44" spans="1:8" ht="15">
      <c r="A44" s="26"/>
      <c r="E44" s="46" t="s">
        <v>113</v>
      </c>
      <c r="F44" s="19" t="s">
        <v>2</v>
      </c>
      <c r="G44" s="47" t="s">
        <v>112</v>
      </c>
      <c r="H44" s="40">
        <v>1289</v>
      </c>
    </row>
    <row r="45" spans="1:8" ht="15">
      <c r="A45" s="26"/>
      <c r="E45" s="46"/>
      <c r="F45" s="19" t="s">
        <v>3</v>
      </c>
      <c r="H45" s="40">
        <v>1289</v>
      </c>
    </row>
    <row r="46" spans="1:8" s="1" customFormat="1" ht="15">
      <c r="A46" s="26"/>
      <c r="E46" s="48" t="s">
        <v>25</v>
      </c>
      <c r="F46" s="35" t="s">
        <v>2</v>
      </c>
      <c r="G46" s="4" t="s">
        <v>66</v>
      </c>
      <c r="H46" s="28">
        <f>H48+H66+H74+H78+H84+H86+H88+H92+H90+H68</f>
        <v>34144</v>
      </c>
    </row>
    <row r="47" spans="1:8" s="1" customFormat="1" ht="15">
      <c r="A47" s="26"/>
      <c r="E47" s="48"/>
      <c r="F47" s="35" t="s">
        <v>3</v>
      </c>
      <c r="G47" s="4"/>
      <c r="H47" s="28">
        <f>H49+H67+H75+H79+H85+H87+H89+H93+H91+H69</f>
        <v>34144</v>
      </c>
    </row>
    <row r="48" spans="1:10" s="33" customFormat="1" ht="15">
      <c r="A48" s="29"/>
      <c r="E48" s="44" t="s">
        <v>42</v>
      </c>
      <c r="F48" s="34" t="s">
        <v>2</v>
      </c>
      <c r="G48" s="45" t="s">
        <v>83</v>
      </c>
      <c r="H48" s="32">
        <f>H50+H54+H56+H58+H60+H62+H64+H52</f>
        <v>25359</v>
      </c>
      <c r="I48" s="32" t="e">
        <f>I50+I54+I56+I58+#REF!+I60+I62+I64+I52</f>
        <v>#REF!</v>
      </c>
      <c r="J48" s="30"/>
    </row>
    <row r="49" spans="1:10" s="33" customFormat="1" ht="15">
      <c r="A49" s="29"/>
      <c r="E49" s="44"/>
      <c r="F49" s="34" t="s">
        <v>3</v>
      </c>
      <c r="G49" s="45"/>
      <c r="H49" s="32">
        <f>H51+H53+H55+H57+H59+H61+H63+H65</f>
        <v>25359</v>
      </c>
      <c r="I49" s="32" t="e">
        <f>I51+I53+I55+I57+I59+#REF!+I61+I63+I65</f>
        <v>#REF!</v>
      </c>
      <c r="J49" s="30"/>
    </row>
    <row r="50" spans="1:8" ht="15">
      <c r="A50" s="26"/>
      <c r="E50" s="46" t="s">
        <v>43</v>
      </c>
      <c r="F50" s="19" t="s">
        <v>2</v>
      </c>
      <c r="G50" s="47" t="s">
        <v>67</v>
      </c>
      <c r="H50" s="40">
        <v>774</v>
      </c>
    </row>
    <row r="51" spans="1:8" ht="15">
      <c r="A51" s="26"/>
      <c r="E51" s="46"/>
      <c r="F51" s="19" t="s">
        <v>3</v>
      </c>
      <c r="H51" s="40">
        <v>774</v>
      </c>
    </row>
    <row r="52" spans="1:8" ht="15">
      <c r="A52" s="26"/>
      <c r="E52" s="46" t="s">
        <v>44</v>
      </c>
      <c r="F52" s="19" t="s">
        <v>2</v>
      </c>
      <c r="G52" s="47" t="s">
        <v>68</v>
      </c>
      <c r="H52" s="40">
        <v>277</v>
      </c>
    </row>
    <row r="53" spans="1:8" ht="15">
      <c r="A53" s="26"/>
      <c r="E53" s="46"/>
      <c r="F53" s="19" t="s">
        <v>3</v>
      </c>
      <c r="H53" s="40">
        <v>277</v>
      </c>
    </row>
    <row r="54" spans="1:8" ht="15">
      <c r="A54" s="26"/>
      <c r="E54" s="46" t="s">
        <v>45</v>
      </c>
      <c r="F54" s="19" t="s">
        <v>2</v>
      </c>
      <c r="G54" s="47" t="s">
        <v>69</v>
      </c>
      <c r="H54" s="40">
        <v>900</v>
      </c>
    </row>
    <row r="55" spans="1:8" ht="15">
      <c r="A55" s="26"/>
      <c r="E55" s="46"/>
      <c r="F55" s="19" t="s">
        <v>3</v>
      </c>
      <c r="H55" s="40">
        <v>900</v>
      </c>
    </row>
    <row r="56" spans="1:8" ht="15">
      <c r="A56" s="26"/>
      <c r="E56" s="46" t="s">
        <v>46</v>
      </c>
      <c r="F56" s="19" t="s">
        <v>2</v>
      </c>
      <c r="G56" s="47" t="s">
        <v>70</v>
      </c>
      <c r="H56" s="40">
        <v>85</v>
      </c>
    </row>
    <row r="57" spans="1:8" ht="15">
      <c r="A57" s="26"/>
      <c r="E57" s="46"/>
      <c r="F57" s="19" t="s">
        <v>3</v>
      </c>
      <c r="H57" s="40">
        <v>85</v>
      </c>
    </row>
    <row r="58" spans="1:8" ht="15">
      <c r="A58" s="26"/>
      <c r="E58" s="46" t="s">
        <v>47</v>
      </c>
      <c r="F58" s="19" t="s">
        <v>2</v>
      </c>
      <c r="G58" s="47" t="s">
        <v>71</v>
      </c>
      <c r="H58" s="40">
        <v>400</v>
      </c>
    </row>
    <row r="59" spans="1:8" ht="15">
      <c r="A59" s="26"/>
      <c r="E59" s="46"/>
      <c r="F59" s="19" t="s">
        <v>3</v>
      </c>
      <c r="H59" s="40">
        <v>400</v>
      </c>
    </row>
    <row r="60" spans="1:8" ht="30">
      <c r="A60" s="26"/>
      <c r="E60" s="46" t="s">
        <v>48</v>
      </c>
      <c r="F60" s="19" t="s">
        <v>2</v>
      </c>
      <c r="G60" s="47" t="s">
        <v>72</v>
      </c>
      <c r="H60" s="40">
        <v>8903</v>
      </c>
    </row>
    <row r="61" spans="1:8" ht="15">
      <c r="A61" s="26"/>
      <c r="E61" s="46"/>
      <c r="F61" s="19" t="s">
        <v>3</v>
      </c>
      <c r="H61" s="40">
        <v>8903</v>
      </c>
    </row>
    <row r="62" spans="1:8" ht="30">
      <c r="A62" s="26"/>
      <c r="E62" s="46" t="s">
        <v>49</v>
      </c>
      <c r="F62" s="19" t="s">
        <v>2</v>
      </c>
      <c r="G62" s="47" t="s">
        <v>73</v>
      </c>
      <c r="H62" s="40">
        <v>200</v>
      </c>
    </row>
    <row r="63" spans="1:8" ht="15">
      <c r="A63" s="26"/>
      <c r="E63" s="46"/>
      <c r="F63" s="19" t="s">
        <v>3</v>
      </c>
      <c r="H63" s="40">
        <v>200</v>
      </c>
    </row>
    <row r="64" spans="1:8" ht="30">
      <c r="A64" s="26"/>
      <c r="E64" s="46" t="s">
        <v>50</v>
      </c>
      <c r="F64" s="19" t="s">
        <v>2</v>
      </c>
      <c r="G64" s="47" t="s">
        <v>74</v>
      </c>
      <c r="H64" s="40">
        <v>13820</v>
      </c>
    </row>
    <row r="65" spans="1:8" ht="15">
      <c r="A65" s="26"/>
      <c r="E65" s="46"/>
      <c r="F65" s="19" t="s">
        <v>3</v>
      </c>
      <c r="H65" s="40">
        <v>13820</v>
      </c>
    </row>
    <row r="66" spans="1:8" s="33" customFormat="1" ht="17.25" customHeight="1">
      <c r="A66" s="29"/>
      <c r="E66" s="44" t="s">
        <v>51</v>
      </c>
      <c r="F66" s="34" t="s">
        <v>2</v>
      </c>
      <c r="G66" s="45" t="s">
        <v>84</v>
      </c>
      <c r="H66" s="32">
        <v>70</v>
      </c>
    </row>
    <row r="67" spans="1:8" s="33" customFormat="1" ht="18.75" customHeight="1">
      <c r="A67" s="29"/>
      <c r="E67" s="44"/>
      <c r="F67" s="34" t="s">
        <v>3</v>
      </c>
      <c r="G67" s="45"/>
      <c r="H67" s="32">
        <v>70</v>
      </c>
    </row>
    <row r="68" spans="1:8" s="33" customFormat="1" ht="18.75" customHeight="1">
      <c r="A68" s="29"/>
      <c r="E68" s="44" t="s">
        <v>135</v>
      </c>
      <c r="F68" s="34" t="s">
        <v>2</v>
      </c>
      <c r="G68" s="45" t="s">
        <v>140</v>
      </c>
      <c r="H68" s="32">
        <f>H70+H72</f>
        <v>479</v>
      </c>
    </row>
    <row r="69" spans="1:8" s="33" customFormat="1" ht="18.75" customHeight="1">
      <c r="A69" s="29"/>
      <c r="E69" s="44"/>
      <c r="F69" s="34" t="s">
        <v>3</v>
      </c>
      <c r="G69" s="45"/>
      <c r="H69" s="32">
        <f>H71+H73</f>
        <v>479</v>
      </c>
    </row>
    <row r="70" spans="1:8" s="33" customFormat="1" ht="18.75" customHeight="1">
      <c r="A70" s="29"/>
      <c r="E70" s="46" t="s">
        <v>136</v>
      </c>
      <c r="F70" s="19" t="s">
        <v>2</v>
      </c>
      <c r="G70" s="47" t="s">
        <v>138</v>
      </c>
      <c r="H70" s="40">
        <v>388</v>
      </c>
    </row>
    <row r="71" spans="1:8" s="33" customFormat="1" ht="18.75" customHeight="1">
      <c r="A71" s="29"/>
      <c r="E71" s="46"/>
      <c r="F71" s="19" t="s">
        <v>3</v>
      </c>
      <c r="G71" s="47"/>
      <c r="H71" s="40">
        <v>388</v>
      </c>
    </row>
    <row r="72" spans="1:8" s="33" customFormat="1" ht="18.75" customHeight="1">
      <c r="A72" s="29"/>
      <c r="E72" s="46" t="s">
        <v>137</v>
      </c>
      <c r="F72" s="19" t="s">
        <v>2</v>
      </c>
      <c r="G72" s="47" t="s">
        <v>139</v>
      </c>
      <c r="H72" s="40">
        <v>91</v>
      </c>
    </row>
    <row r="73" spans="1:8" s="33" customFormat="1" ht="18.75" customHeight="1">
      <c r="A73" s="29"/>
      <c r="E73" s="44"/>
      <c r="F73" s="19" t="s">
        <v>3</v>
      </c>
      <c r="G73" s="47"/>
      <c r="H73" s="40">
        <v>91</v>
      </c>
    </row>
    <row r="74" spans="1:9" s="33" customFormat="1" ht="30.75">
      <c r="A74" s="29"/>
      <c r="E74" s="44" t="s">
        <v>52</v>
      </c>
      <c r="F74" s="34" t="s">
        <v>2</v>
      </c>
      <c r="G74" s="45" t="s">
        <v>86</v>
      </c>
      <c r="H74" s="32">
        <f>H76</f>
        <v>724</v>
      </c>
      <c r="I74" s="32">
        <f>I76</f>
        <v>0</v>
      </c>
    </row>
    <row r="75" spans="1:9" s="33" customFormat="1" ht="16.5" customHeight="1">
      <c r="A75" s="29"/>
      <c r="E75" s="44"/>
      <c r="F75" s="34" t="s">
        <v>3</v>
      </c>
      <c r="G75" s="45"/>
      <c r="H75" s="32">
        <f>H77</f>
        <v>724</v>
      </c>
      <c r="I75" s="32">
        <f>I77</f>
        <v>0</v>
      </c>
    </row>
    <row r="76" spans="1:8" ht="16.5" customHeight="1">
      <c r="A76" s="26"/>
      <c r="E76" s="46" t="s">
        <v>53</v>
      </c>
      <c r="F76" s="19" t="s">
        <v>2</v>
      </c>
      <c r="G76" s="47" t="s">
        <v>75</v>
      </c>
      <c r="H76" s="40">
        <v>724</v>
      </c>
    </row>
    <row r="77" spans="1:8" ht="15">
      <c r="A77" s="26"/>
      <c r="E77" s="46"/>
      <c r="F77" s="19" t="s">
        <v>3</v>
      </c>
      <c r="H77" s="40">
        <v>724</v>
      </c>
    </row>
    <row r="78" spans="1:9" s="33" customFormat="1" ht="15">
      <c r="A78" s="29"/>
      <c r="E78" s="44" t="s">
        <v>54</v>
      </c>
      <c r="F78" s="34" t="s">
        <v>2</v>
      </c>
      <c r="G78" s="45" t="s">
        <v>85</v>
      </c>
      <c r="H78" s="32">
        <f>H80+H82</f>
        <v>1089</v>
      </c>
      <c r="I78" s="32">
        <f>I80+I82</f>
        <v>0</v>
      </c>
    </row>
    <row r="79" spans="1:9" s="33" customFormat="1" ht="15">
      <c r="A79" s="29"/>
      <c r="E79" s="44"/>
      <c r="F79" s="34" t="s">
        <v>3</v>
      </c>
      <c r="G79" s="45"/>
      <c r="H79" s="32">
        <f>H81+H83</f>
        <v>1089</v>
      </c>
      <c r="I79" s="32">
        <f>I81+I83</f>
        <v>0</v>
      </c>
    </row>
    <row r="80" spans="1:8" ht="15">
      <c r="A80" s="26"/>
      <c r="E80" s="46" t="s">
        <v>55</v>
      </c>
      <c r="F80" s="19" t="s">
        <v>2</v>
      </c>
      <c r="G80" s="47" t="s">
        <v>76</v>
      </c>
      <c r="H80" s="40">
        <v>749</v>
      </c>
    </row>
    <row r="81" spans="1:8" ht="15">
      <c r="A81" s="26"/>
      <c r="E81" s="46"/>
      <c r="F81" s="19" t="s">
        <v>3</v>
      </c>
      <c r="H81" s="40">
        <v>749</v>
      </c>
    </row>
    <row r="82" spans="1:8" ht="15">
      <c r="A82" s="26"/>
      <c r="E82" s="46" t="s">
        <v>56</v>
      </c>
      <c r="F82" s="19" t="s">
        <v>2</v>
      </c>
      <c r="G82" s="47" t="s">
        <v>77</v>
      </c>
      <c r="H82" s="40">
        <v>340</v>
      </c>
    </row>
    <row r="83" spans="1:8" ht="15">
      <c r="A83" s="26"/>
      <c r="E83" s="46"/>
      <c r="F83" s="19" t="s">
        <v>3</v>
      </c>
      <c r="H83" s="40">
        <v>340</v>
      </c>
    </row>
    <row r="84" spans="1:8" s="33" customFormat="1" ht="30.75">
      <c r="A84" s="29"/>
      <c r="E84" s="44" t="s">
        <v>57</v>
      </c>
      <c r="F84" s="34" t="s">
        <v>2</v>
      </c>
      <c r="G84" s="45" t="s">
        <v>87</v>
      </c>
      <c r="H84" s="32">
        <v>25</v>
      </c>
    </row>
    <row r="85" spans="1:8" s="33" customFormat="1" ht="15">
      <c r="A85" s="29"/>
      <c r="E85" s="44"/>
      <c r="F85" s="34" t="s">
        <v>3</v>
      </c>
      <c r="G85" s="45"/>
      <c r="H85" s="32">
        <v>25</v>
      </c>
    </row>
    <row r="86" spans="1:8" s="33" customFormat="1" ht="15">
      <c r="A86" s="29"/>
      <c r="E86" s="44" t="s">
        <v>58</v>
      </c>
      <c r="F86" s="34" t="s">
        <v>2</v>
      </c>
      <c r="G86" s="45" t="s">
        <v>88</v>
      </c>
      <c r="H86" s="32">
        <v>132</v>
      </c>
    </row>
    <row r="87" spans="1:8" s="33" customFormat="1" ht="15">
      <c r="A87" s="29"/>
      <c r="E87" s="44"/>
      <c r="F87" s="34" t="s">
        <v>3</v>
      </c>
      <c r="G87" s="45"/>
      <c r="H87" s="32">
        <v>132</v>
      </c>
    </row>
    <row r="88" spans="1:8" s="33" customFormat="1" ht="15">
      <c r="A88" s="29"/>
      <c r="E88" s="44" t="s">
        <v>59</v>
      </c>
      <c r="F88" s="34" t="s">
        <v>2</v>
      </c>
      <c r="G88" s="45" t="s">
        <v>89</v>
      </c>
      <c r="H88" s="32">
        <v>287</v>
      </c>
    </row>
    <row r="89" spans="1:8" s="33" customFormat="1" ht="15">
      <c r="A89" s="29"/>
      <c r="E89" s="44"/>
      <c r="F89" s="34" t="s">
        <v>3</v>
      </c>
      <c r="G89" s="45"/>
      <c r="H89" s="32">
        <v>287</v>
      </c>
    </row>
    <row r="90" spans="1:8" s="33" customFormat="1" ht="15">
      <c r="A90" s="29"/>
      <c r="E90" s="44" t="s">
        <v>110</v>
      </c>
      <c r="F90" s="34" t="s">
        <v>2</v>
      </c>
      <c r="G90" s="45" t="s">
        <v>111</v>
      </c>
      <c r="H90" s="32">
        <v>270</v>
      </c>
    </row>
    <row r="91" spans="1:8" s="33" customFormat="1" ht="15">
      <c r="A91" s="29"/>
      <c r="E91" s="44"/>
      <c r="F91" s="34" t="s">
        <v>3</v>
      </c>
      <c r="G91" s="45"/>
      <c r="H91" s="32">
        <v>270</v>
      </c>
    </row>
    <row r="92" spans="1:9" s="33" customFormat="1" ht="15" customHeight="1">
      <c r="A92" s="29"/>
      <c r="E92" s="44" t="s">
        <v>60</v>
      </c>
      <c r="F92" s="34" t="s">
        <v>2</v>
      </c>
      <c r="G92" s="45" t="s">
        <v>90</v>
      </c>
      <c r="H92" s="32">
        <f>H94+H96+H98+H100+H102</f>
        <v>5709</v>
      </c>
      <c r="I92" s="32">
        <f>I94+I96+I98+I100+I102</f>
        <v>0</v>
      </c>
    </row>
    <row r="93" spans="1:8" s="33" customFormat="1" ht="18" customHeight="1">
      <c r="A93" s="29"/>
      <c r="E93" s="44"/>
      <c r="F93" s="34" t="s">
        <v>3</v>
      </c>
      <c r="G93" s="45"/>
      <c r="H93" s="32">
        <f>H95+H97+H99+H101+H103</f>
        <v>5709</v>
      </c>
    </row>
    <row r="94" spans="1:8" ht="15">
      <c r="A94" s="26"/>
      <c r="E94" s="46" t="s">
        <v>61</v>
      </c>
      <c r="F94" s="19" t="s">
        <v>2</v>
      </c>
      <c r="G94" s="47" t="s">
        <v>78</v>
      </c>
      <c r="H94" s="40">
        <v>1768</v>
      </c>
    </row>
    <row r="95" spans="1:8" ht="15">
      <c r="A95" s="26"/>
      <c r="E95" s="46"/>
      <c r="F95" s="19" t="s">
        <v>3</v>
      </c>
      <c r="H95" s="40">
        <v>1768</v>
      </c>
    </row>
    <row r="96" spans="1:8" ht="15">
      <c r="A96" s="26"/>
      <c r="E96" s="46" t="s">
        <v>62</v>
      </c>
      <c r="F96" s="19" t="s">
        <v>2</v>
      </c>
      <c r="G96" s="47" t="s">
        <v>79</v>
      </c>
      <c r="H96" s="40">
        <v>1205</v>
      </c>
    </row>
    <row r="97" spans="1:8" ht="15">
      <c r="A97" s="26"/>
      <c r="E97" s="46"/>
      <c r="F97" s="19" t="s">
        <v>3</v>
      </c>
      <c r="H97" s="40">
        <v>1205</v>
      </c>
    </row>
    <row r="98" spans="1:8" ht="15">
      <c r="A98" s="26"/>
      <c r="E98" s="46" t="s">
        <v>63</v>
      </c>
      <c r="F98" s="19" t="s">
        <v>2</v>
      </c>
      <c r="G98" s="47" t="s">
        <v>80</v>
      </c>
      <c r="H98" s="40">
        <v>115</v>
      </c>
    </row>
    <row r="99" spans="1:8" ht="15">
      <c r="A99" s="26"/>
      <c r="E99" s="46"/>
      <c r="F99" s="19" t="s">
        <v>3</v>
      </c>
      <c r="H99" s="40">
        <v>115</v>
      </c>
    </row>
    <row r="100" spans="1:8" ht="15">
      <c r="A100" s="26"/>
      <c r="E100" s="46" t="s">
        <v>64</v>
      </c>
      <c r="F100" s="19" t="s">
        <v>2</v>
      </c>
      <c r="G100" s="47" t="s">
        <v>81</v>
      </c>
      <c r="H100" s="40">
        <v>2237</v>
      </c>
    </row>
    <row r="101" spans="1:8" ht="15">
      <c r="A101" s="26"/>
      <c r="E101" s="46"/>
      <c r="F101" s="19" t="s">
        <v>3</v>
      </c>
      <c r="H101" s="40">
        <v>2237</v>
      </c>
    </row>
    <row r="102" spans="1:8" ht="15">
      <c r="A102" s="26"/>
      <c r="E102" s="46" t="s">
        <v>65</v>
      </c>
      <c r="F102" s="19" t="s">
        <v>2</v>
      </c>
      <c r="G102" s="47" t="s">
        <v>82</v>
      </c>
      <c r="H102" s="40">
        <v>384</v>
      </c>
    </row>
    <row r="103" spans="1:8" ht="15">
      <c r="A103" s="26"/>
      <c r="E103" s="46"/>
      <c r="F103" s="19" t="s">
        <v>3</v>
      </c>
      <c r="H103" s="40">
        <v>384</v>
      </c>
    </row>
    <row r="104" spans="1:8" s="1" customFormat="1" ht="15">
      <c r="A104" s="26"/>
      <c r="E104" s="48" t="s">
        <v>18</v>
      </c>
      <c r="F104" s="35" t="s">
        <v>2</v>
      </c>
      <c r="G104" s="49" t="s">
        <v>12</v>
      </c>
      <c r="H104" s="28">
        <v>11</v>
      </c>
    </row>
    <row r="105" spans="1:8" s="1" customFormat="1" ht="15">
      <c r="A105" s="26"/>
      <c r="E105" s="50"/>
      <c r="F105" s="35" t="s">
        <v>3</v>
      </c>
      <c r="G105" s="49"/>
      <c r="H105" s="28">
        <v>11</v>
      </c>
    </row>
    <row r="106" spans="1:8" s="33" customFormat="1" ht="46.5">
      <c r="A106" s="29"/>
      <c r="E106" s="51" t="s">
        <v>92</v>
      </c>
      <c r="F106" s="34" t="s">
        <v>2</v>
      </c>
      <c r="G106" s="52" t="s">
        <v>13</v>
      </c>
      <c r="H106" s="32">
        <v>11</v>
      </c>
    </row>
    <row r="107" spans="1:8" s="33" customFormat="1" ht="15">
      <c r="A107" s="29"/>
      <c r="E107" s="51"/>
      <c r="F107" s="34" t="s">
        <v>3</v>
      </c>
      <c r="G107" s="52"/>
      <c r="H107" s="32">
        <v>11</v>
      </c>
    </row>
    <row r="108" spans="1:8" ht="30">
      <c r="A108" s="26"/>
      <c r="E108" s="53" t="s">
        <v>93</v>
      </c>
      <c r="F108" s="19" t="s">
        <v>2</v>
      </c>
      <c r="G108" s="17" t="s">
        <v>8</v>
      </c>
      <c r="H108" s="40">
        <v>11</v>
      </c>
    </row>
    <row r="109" spans="1:8" ht="15.75" customHeight="1">
      <c r="A109" s="26"/>
      <c r="E109" s="53"/>
      <c r="F109" s="19" t="s">
        <v>3</v>
      </c>
      <c r="G109" s="8"/>
      <c r="H109" s="40">
        <v>11</v>
      </c>
    </row>
    <row r="110" spans="1:8" s="33" customFormat="1" ht="45.75" customHeight="1">
      <c r="A110" s="29"/>
      <c r="E110" s="54" t="s">
        <v>123</v>
      </c>
      <c r="F110" s="34" t="s">
        <v>2</v>
      </c>
      <c r="G110" s="55" t="s">
        <v>121</v>
      </c>
      <c r="H110" s="32">
        <f>H112+H114+H116</f>
        <v>229</v>
      </c>
    </row>
    <row r="111" spans="1:8" s="33" customFormat="1" ht="15.75" customHeight="1">
      <c r="A111" s="29"/>
      <c r="E111" s="54"/>
      <c r="F111" s="34" t="s">
        <v>3</v>
      </c>
      <c r="G111" s="55"/>
      <c r="H111" s="32">
        <f>H113+H115+H117</f>
        <v>229</v>
      </c>
    </row>
    <row r="112" spans="1:8" ht="15.75" customHeight="1">
      <c r="A112" s="56"/>
      <c r="E112" s="53" t="s">
        <v>130</v>
      </c>
      <c r="F112" s="19" t="s">
        <v>2</v>
      </c>
      <c r="G112" s="24" t="s">
        <v>131</v>
      </c>
      <c r="H112" s="40">
        <v>31</v>
      </c>
    </row>
    <row r="113" spans="1:8" ht="15.75" customHeight="1">
      <c r="A113" s="56"/>
      <c r="E113" s="53"/>
      <c r="F113" s="19" t="s">
        <v>3</v>
      </c>
      <c r="G113" s="8"/>
      <c r="H113" s="40">
        <v>31</v>
      </c>
    </row>
    <row r="114" spans="1:8" ht="15.75" customHeight="1">
      <c r="A114" s="26"/>
      <c r="E114" s="53" t="s">
        <v>124</v>
      </c>
      <c r="F114" s="19" t="s">
        <v>2</v>
      </c>
      <c r="G114" s="8" t="s">
        <v>122</v>
      </c>
      <c r="H114" s="40">
        <v>159</v>
      </c>
    </row>
    <row r="115" spans="1:8" ht="15.75" customHeight="1">
      <c r="A115" s="26"/>
      <c r="E115" s="53"/>
      <c r="F115" s="19" t="s">
        <v>3</v>
      </c>
      <c r="G115" s="8"/>
      <c r="H115" s="40">
        <v>159</v>
      </c>
    </row>
    <row r="116" spans="1:8" ht="15.75" customHeight="1">
      <c r="A116" s="26"/>
      <c r="E116" s="53" t="s">
        <v>132</v>
      </c>
      <c r="F116" s="19" t="s">
        <v>2</v>
      </c>
      <c r="G116" s="8" t="s">
        <v>133</v>
      </c>
      <c r="H116" s="40">
        <v>39</v>
      </c>
    </row>
    <row r="117" spans="1:8" ht="15.75" customHeight="1">
      <c r="A117" s="26"/>
      <c r="E117" s="53"/>
      <c r="F117" s="19" t="s">
        <v>3</v>
      </c>
      <c r="G117" s="8"/>
      <c r="H117" s="40">
        <v>39</v>
      </c>
    </row>
    <row r="118" spans="1:8" s="1" customFormat="1" ht="15">
      <c r="A118" s="26"/>
      <c r="E118" s="57" t="s">
        <v>99</v>
      </c>
      <c r="F118" s="35" t="s">
        <v>2</v>
      </c>
      <c r="G118" s="49">
        <v>59</v>
      </c>
      <c r="H118" s="28">
        <f>H120+H122+H124</f>
        <v>411580</v>
      </c>
    </row>
    <row r="119" spans="1:8" s="1" customFormat="1" ht="15">
      <c r="A119" s="26"/>
      <c r="E119" s="57"/>
      <c r="F119" s="35" t="s">
        <v>3</v>
      </c>
      <c r="G119" s="49"/>
      <c r="H119" s="28">
        <f>H121+H123+H125</f>
        <v>411580</v>
      </c>
    </row>
    <row r="120" spans="1:8" s="33" customFormat="1" ht="15">
      <c r="A120" s="29"/>
      <c r="E120" s="44" t="s">
        <v>0</v>
      </c>
      <c r="F120" s="34" t="s">
        <v>2</v>
      </c>
      <c r="G120" s="55" t="s">
        <v>14</v>
      </c>
      <c r="H120" s="32">
        <v>264684</v>
      </c>
    </row>
    <row r="121" spans="1:8" s="33" customFormat="1" ht="15">
      <c r="A121" s="29"/>
      <c r="E121" s="54"/>
      <c r="F121" s="34" t="s">
        <v>3</v>
      </c>
      <c r="G121" s="55"/>
      <c r="H121" s="32">
        <v>264684</v>
      </c>
    </row>
    <row r="122" spans="1:8" s="33" customFormat="1" ht="30.75">
      <c r="A122" s="29"/>
      <c r="E122" s="54" t="s">
        <v>105</v>
      </c>
      <c r="F122" s="34" t="s">
        <v>2</v>
      </c>
      <c r="G122" s="55" t="s">
        <v>104</v>
      </c>
      <c r="H122" s="32">
        <v>146476</v>
      </c>
    </row>
    <row r="123" spans="1:8" s="33" customFormat="1" ht="15">
      <c r="A123" s="29"/>
      <c r="E123" s="54"/>
      <c r="F123" s="34" t="s">
        <v>3</v>
      </c>
      <c r="G123" s="55"/>
      <c r="H123" s="32">
        <v>146476</v>
      </c>
    </row>
    <row r="124" spans="1:8" s="33" customFormat="1" ht="30.75">
      <c r="A124" s="29"/>
      <c r="E124" s="54" t="s">
        <v>120</v>
      </c>
      <c r="F124" s="34" t="s">
        <v>2</v>
      </c>
      <c r="G124" s="55" t="s">
        <v>119</v>
      </c>
      <c r="H124" s="32">
        <v>420</v>
      </c>
    </row>
    <row r="125" spans="1:8" s="33" customFormat="1" ht="15">
      <c r="A125" s="29"/>
      <c r="E125" s="54"/>
      <c r="F125" s="34" t="s">
        <v>3</v>
      </c>
      <c r="G125" s="55"/>
      <c r="H125" s="32">
        <v>420</v>
      </c>
    </row>
    <row r="126" spans="1:8" s="1" customFormat="1" ht="18.75" customHeight="1">
      <c r="A126" s="26"/>
      <c r="E126" s="58" t="s">
        <v>15</v>
      </c>
      <c r="F126" s="35" t="s">
        <v>2</v>
      </c>
      <c r="G126" s="49">
        <v>70</v>
      </c>
      <c r="H126" s="28">
        <f>H128</f>
        <v>3830</v>
      </c>
    </row>
    <row r="127" spans="1:8" s="1" customFormat="1" ht="15.75" customHeight="1">
      <c r="A127" s="26"/>
      <c r="E127" s="58"/>
      <c r="F127" s="35" t="s">
        <v>3</v>
      </c>
      <c r="G127" s="49"/>
      <c r="H127" s="28">
        <f>H129</f>
        <v>3830</v>
      </c>
    </row>
    <row r="128" spans="1:8" s="1" customFormat="1" ht="15">
      <c r="A128" s="26"/>
      <c r="E128" s="57" t="s">
        <v>16</v>
      </c>
      <c r="F128" s="35" t="s">
        <v>2</v>
      </c>
      <c r="G128" s="49">
        <v>71</v>
      </c>
      <c r="H128" s="28">
        <f>H130</f>
        <v>3830</v>
      </c>
    </row>
    <row r="129" spans="1:8" s="1" customFormat="1" ht="15">
      <c r="A129" s="26"/>
      <c r="E129" s="57"/>
      <c r="F129" s="35" t="s">
        <v>3</v>
      </c>
      <c r="G129" s="49"/>
      <c r="H129" s="28">
        <f>H131</f>
        <v>3830</v>
      </c>
    </row>
    <row r="130" spans="1:8" s="33" customFormat="1" ht="15">
      <c r="A130" s="29"/>
      <c r="E130" s="54" t="s">
        <v>4</v>
      </c>
      <c r="F130" s="34" t="s">
        <v>2</v>
      </c>
      <c r="G130" s="55" t="s">
        <v>17</v>
      </c>
      <c r="H130" s="32">
        <f>H132+H134+H136</f>
        <v>3830</v>
      </c>
    </row>
    <row r="131" spans="1:8" s="33" customFormat="1" ht="15">
      <c r="A131" s="29"/>
      <c r="E131" s="54"/>
      <c r="F131" s="34" t="s">
        <v>3</v>
      </c>
      <c r="G131" s="55"/>
      <c r="H131" s="32">
        <f>H133+H135+H137</f>
        <v>3830</v>
      </c>
    </row>
    <row r="132" spans="1:8" ht="30">
      <c r="A132" s="26"/>
      <c r="E132" s="59" t="s">
        <v>5</v>
      </c>
      <c r="F132" s="19" t="s">
        <v>2</v>
      </c>
      <c r="G132" s="8" t="s">
        <v>9</v>
      </c>
      <c r="H132" s="40">
        <v>940</v>
      </c>
    </row>
    <row r="133" spans="1:8" ht="15">
      <c r="A133" s="26"/>
      <c r="E133" s="59"/>
      <c r="F133" s="19" t="s">
        <v>3</v>
      </c>
      <c r="G133" s="8"/>
      <c r="H133" s="40">
        <v>940</v>
      </c>
    </row>
    <row r="134" spans="1:8" ht="30">
      <c r="A134" s="26"/>
      <c r="E134" s="59" t="s">
        <v>6</v>
      </c>
      <c r="F134" s="19" t="s">
        <v>2</v>
      </c>
      <c r="G134" s="8" t="s">
        <v>10</v>
      </c>
      <c r="H134" s="40">
        <v>1492</v>
      </c>
    </row>
    <row r="135" spans="1:8" ht="15">
      <c r="A135" s="26"/>
      <c r="E135" s="59"/>
      <c r="F135" s="19" t="s">
        <v>3</v>
      </c>
      <c r="G135" s="8"/>
      <c r="H135" s="40">
        <v>1492</v>
      </c>
    </row>
    <row r="136" spans="1:15" ht="30" customHeight="1">
      <c r="A136" s="26"/>
      <c r="E136" s="59" t="s">
        <v>7</v>
      </c>
      <c r="F136" s="19" t="s">
        <v>2</v>
      </c>
      <c r="G136" s="8" t="s">
        <v>11</v>
      </c>
      <c r="H136" s="40">
        <v>1398</v>
      </c>
      <c r="M136" s="68"/>
      <c r="N136" s="68"/>
      <c r="O136" s="68"/>
    </row>
    <row r="137" spans="1:15" ht="26.25" customHeight="1">
      <c r="A137" s="26"/>
      <c r="E137" s="59"/>
      <c r="F137" s="19" t="s">
        <v>3</v>
      </c>
      <c r="G137" s="8"/>
      <c r="H137" s="40">
        <v>1398</v>
      </c>
      <c r="M137" s="68"/>
      <c r="N137" s="68"/>
      <c r="O137" s="68"/>
    </row>
    <row r="138" spans="1:8" ht="15">
      <c r="A138" s="26"/>
      <c r="E138" s="59"/>
      <c r="F138" s="19"/>
      <c r="G138" s="8"/>
      <c r="H138" s="40"/>
    </row>
    <row r="139" spans="1:8" s="27" customFormat="1" ht="15">
      <c r="A139" s="26" t="s">
        <v>96</v>
      </c>
      <c r="E139" s="60"/>
      <c r="F139" s="35" t="s">
        <v>2</v>
      </c>
      <c r="G139" s="61" t="s">
        <v>91</v>
      </c>
      <c r="H139" s="28">
        <f>H18+H46+H104+H126+H110+H124</f>
        <v>100637</v>
      </c>
    </row>
    <row r="140" spans="1:8" s="27" customFormat="1" ht="15">
      <c r="A140" s="26"/>
      <c r="E140" s="60"/>
      <c r="F140" s="35" t="s">
        <v>3</v>
      </c>
      <c r="G140" s="61"/>
      <c r="H140" s="28">
        <f>H19+H47+H105+H127+H111+H125</f>
        <v>100637</v>
      </c>
    </row>
    <row r="141" spans="1:8" s="30" customFormat="1" ht="15">
      <c r="A141" s="29" t="s">
        <v>97</v>
      </c>
      <c r="E141" s="36"/>
      <c r="F141" s="34" t="s">
        <v>2</v>
      </c>
      <c r="G141" s="52" t="s">
        <v>98</v>
      </c>
      <c r="H141" s="32">
        <f>H139</f>
        <v>100637</v>
      </c>
    </row>
    <row r="142" spans="1:8" s="30" customFormat="1" ht="15">
      <c r="A142" s="29"/>
      <c r="E142" s="36"/>
      <c r="F142" s="34" t="s">
        <v>3</v>
      </c>
      <c r="G142" s="52"/>
      <c r="H142" s="32">
        <f>H140</f>
        <v>100637</v>
      </c>
    </row>
    <row r="143" spans="1:8" s="30" customFormat="1" ht="15">
      <c r="A143" s="29"/>
      <c r="E143" s="36"/>
      <c r="F143" s="34"/>
      <c r="G143" s="52"/>
      <c r="H143" s="32"/>
    </row>
    <row r="144" spans="1:8" s="27" customFormat="1" ht="15">
      <c r="A144" s="26" t="s">
        <v>100</v>
      </c>
      <c r="E144" s="60"/>
      <c r="F144" s="35" t="s">
        <v>2</v>
      </c>
      <c r="G144" s="61" t="s">
        <v>102</v>
      </c>
      <c r="H144" s="28">
        <f>H118-H124</f>
        <v>411160</v>
      </c>
    </row>
    <row r="145" spans="1:8" s="27" customFormat="1" ht="15">
      <c r="A145" s="26"/>
      <c r="E145" s="60"/>
      <c r="F145" s="35" t="s">
        <v>3</v>
      </c>
      <c r="G145" s="61"/>
      <c r="H145" s="28">
        <f>H119-H125</f>
        <v>411160</v>
      </c>
    </row>
    <row r="146" spans="1:8" s="30" customFormat="1" ht="15">
      <c r="A146" s="29" t="s">
        <v>103</v>
      </c>
      <c r="E146" s="36"/>
      <c r="F146" s="34" t="s">
        <v>2</v>
      </c>
      <c r="G146" s="52" t="s">
        <v>101</v>
      </c>
      <c r="H146" s="32">
        <f>H145</f>
        <v>411160</v>
      </c>
    </row>
    <row r="147" spans="1:8" s="30" customFormat="1" ht="15">
      <c r="A147" s="62"/>
      <c r="B147" s="63"/>
      <c r="C147" s="63"/>
      <c r="D147" s="63"/>
      <c r="E147" s="64"/>
      <c r="F147" s="65" t="s">
        <v>3</v>
      </c>
      <c r="G147" s="66"/>
      <c r="H147" s="67">
        <f>H145</f>
        <v>411160</v>
      </c>
    </row>
    <row r="148" ht="15">
      <c r="E148" s="1"/>
    </row>
    <row r="149" spans="6:7" ht="15" customHeight="1">
      <c r="F149" s="5"/>
      <c r="G149" s="11"/>
    </row>
    <row r="150" spans="3:8" ht="15">
      <c r="C150" s="1"/>
      <c r="E150" s="12"/>
      <c r="F150" s="12"/>
      <c r="G150" s="11"/>
      <c r="H150" s="12"/>
    </row>
    <row r="151" spans="2:8" ht="15">
      <c r="B151" s="1"/>
      <c r="C151" s="1"/>
      <c r="E151" s="11"/>
      <c r="F151" s="5"/>
      <c r="G151" s="11"/>
      <c r="H151" s="11"/>
    </row>
    <row r="152" spans="1:7" ht="15">
      <c r="A152" s="2"/>
      <c r="B152" s="2"/>
      <c r="C152" s="2"/>
      <c r="D152" s="2"/>
      <c r="E152" s="1"/>
      <c r="F152" s="5"/>
      <c r="G152" s="11"/>
    </row>
    <row r="153" ht="15">
      <c r="E153" s="46"/>
    </row>
    <row r="154" ht="15">
      <c r="E154" s="46"/>
    </row>
    <row r="155" ht="15">
      <c r="E155" s="46"/>
    </row>
    <row r="156" ht="15">
      <c r="E156" s="46"/>
    </row>
    <row r="157" ht="15">
      <c r="E157" s="46"/>
    </row>
    <row r="158" ht="15">
      <c r="E158" s="46"/>
    </row>
    <row r="159" ht="15">
      <c r="E159" s="46"/>
    </row>
    <row r="160" ht="15">
      <c r="E160" s="46"/>
    </row>
    <row r="161" ht="15">
      <c r="E161" s="46"/>
    </row>
    <row r="162" ht="15">
      <c r="E162" s="46"/>
    </row>
    <row r="163" ht="15">
      <c r="E163" s="46"/>
    </row>
    <row r="164" ht="15">
      <c r="E164" s="46"/>
    </row>
    <row r="165" ht="15">
      <c r="E165" s="46"/>
    </row>
    <row r="166" ht="15">
      <c r="E166" s="46"/>
    </row>
    <row r="167" ht="15">
      <c r="E167" s="46"/>
    </row>
    <row r="168" ht="15">
      <c r="E168" s="46"/>
    </row>
    <row r="169" ht="15">
      <c r="E169" s="46"/>
    </row>
    <row r="170" ht="15">
      <c r="E170" s="46"/>
    </row>
    <row r="171" ht="15">
      <c r="E171" s="46"/>
    </row>
    <row r="172" ht="15">
      <c r="E172" s="46"/>
    </row>
    <row r="173" ht="15">
      <c r="E173" s="46"/>
    </row>
    <row r="174" ht="15">
      <c r="E174" s="46"/>
    </row>
    <row r="175" ht="15">
      <c r="E175" s="46"/>
    </row>
    <row r="176" ht="15">
      <c r="E176" s="46"/>
    </row>
    <row r="177" ht="15">
      <c r="E177" s="46"/>
    </row>
    <row r="178" ht="15">
      <c r="E178" s="46"/>
    </row>
    <row r="179" ht="15">
      <c r="E179" s="46"/>
    </row>
    <row r="180" ht="15">
      <c r="E180" s="46"/>
    </row>
    <row r="181" ht="15">
      <c r="E181" s="46"/>
    </row>
    <row r="182" ht="15">
      <c r="E182" s="46"/>
    </row>
    <row r="183" ht="15">
      <c r="E183" s="46"/>
    </row>
    <row r="184" ht="15">
      <c r="E184" s="46"/>
    </row>
    <row r="185" ht="15">
      <c r="E185" s="46"/>
    </row>
    <row r="186" ht="15">
      <c r="E186" s="46"/>
    </row>
    <row r="187" ht="15">
      <c r="E187" s="46"/>
    </row>
    <row r="188" ht="15">
      <c r="E188" s="46"/>
    </row>
    <row r="189" ht="15">
      <c r="E189" s="46"/>
    </row>
    <row r="190" ht="15">
      <c r="E190" s="46"/>
    </row>
    <row r="191" ht="15">
      <c r="E191" s="46"/>
    </row>
    <row r="192" ht="15">
      <c r="E192" s="46"/>
    </row>
    <row r="193" ht="15">
      <c r="E193" s="46"/>
    </row>
    <row r="194" ht="15">
      <c r="E194" s="46"/>
    </row>
    <row r="195" ht="15">
      <c r="E195" s="46"/>
    </row>
    <row r="196" ht="15">
      <c r="E196" s="46"/>
    </row>
    <row r="197" ht="15">
      <c r="E197" s="46"/>
    </row>
    <row r="198" ht="15">
      <c r="E198" s="46"/>
    </row>
    <row r="199" ht="15">
      <c r="E199" s="46"/>
    </row>
    <row r="200" ht="15">
      <c r="E200" s="46"/>
    </row>
    <row r="201" ht="15">
      <c r="E201" s="46"/>
    </row>
    <row r="202" ht="15">
      <c r="E202" s="46"/>
    </row>
    <row r="203" ht="15">
      <c r="E203" s="46"/>
    </row>
    <row r="204" ht="15">
      <c r="E204" s="46"/>
    </row>
    <row r="205" ht="15">
      <c r="E205" s="46"/>
    </row>
    <row r="206" ht="15">
      <c r="E206" s="46"/>
    </row>
    <row r="207" ht="15">
      <c r="E207" s="46"/>
    </row>
    <row r="208" ht="15">
      <c r="E208" s="46"/>
    </row>
    <row r="209" ht="15">
      <c r="E209" s="46"/>
    </row>
    <row r="210" ht="15">
      <c r="E210" s="46"/>
    </row>
    <row r="211" ht="15">
      <c r="E211" s="46"/>
    </row>
    <row r="212" ht="15">
      <c r="E212" s="46"/>
    </row>
    <row r="213" ht="15">
      <c r="E213" s="46"/>
    </row>
    <row r="214" ht="15">
      <c r="E214" s="46"/>
    </row>
    <row r="215" ht="15">
      <c r="E215" s="46"/>
    </row>
    <row r="216" ht="15">
      <c r="E216" s="46"/>
    </row>
    <row r="217" ht="15">
      <c r="E217" s="46"/>
    </row>
    <row r="218" ht="15">
      <c r="E218" s="46"/>
    </row>
    <row r="219" ht="15">
      <c r="E219" s="46"/>
    </row>
    <row r="220" ht="15">
      <c r="E220" s="46"/>
    </row>
    <row r="221" ht="15">
      <c r="E221" s="46"/>
    </row>
    <row r="222" ht="15">
      <c r="E222" s="46"/>
    </row>
    <row r="223" ht="15">
      <c r="E223" s="46"/>
    </row>
    <row r="224" ht="15">
      <c r="E224" s="46"/>
    </row>
    <row r="225" ht="15">
      <c r="E225" s="46"/>
    </row>
    <row r="226" ht="15">
      <c r="E226" s="46"/>
    </row>
    <row r="227" ht="15">
      <c r="E227" s="46"/>
    </row>
    <row r="228" ht="15">
      <c r="E228" s="46"/>
    </row>
    <row r="229" ht="15">
      <c r="E229" s="46"/>
    </row>
    <row r="230" ht="15">
      <c r="E230" s="46"/>
    </row>
    <row r="231" ht="15">
      <c r="E231" s="46"/>
    </row>
    <row r="232" ht="15">
      <c r="E232" s="46"/>
    </row>
    <row r="233" ht="15">
      <c r="E233" s="46"/>
    </row>
    <row r="234" ht="15">
      <c r="E234" s="46"/>
    </row>
    <row r="235" ht="15">
      <c r="E235" s="46"/>
    </row>
    <row r="236" ht="15">
      <c r="E236" s="46"/>
    </row>
    <row r="237" ht="15">
      <c r="E237" s="46"/>
    </row>
    <row r="238" ht="15">
      <c r="E238" s="46"/>
    </row>
    <row r="239" ht="15">
      <c r="E239" s="46"/>
    </row>
    <row r="240" ht="15">
      <c r="E240" s="46"/>
    </row>
    <row r="241" ht="15">
      <c r="E241" s="46"/>
    </row>
    <row r="242" ht="15">
      <c r="E242" s="46"/>
    </row>
    <row r="243" ht="15">
      <c r="E243" s="46"/>
    </row>
    <row r="244" ht="15">
      <c r="E244" s="46"/>
    </row>
    <row r="245" ht="15">
      <c r="E245" s="46"/>
    </row>
    <row r="246" ht="15">
      <c r="E246" s="46"/>
    </row>
    <row r="247" ht="15">
      <c r="E247" s="46"/>
    </row>
    <row r="248" ht="15">
      <c r="E248" s="46"/>
    </row>
    <row r="249" ht="15">
      <c r="E249" s="46"/>
    </row>
    <row r="250" ht="15">
      <c r="E250" s="46"/>
    </row>
    <row r="251" ht="15">
      <c r="E251" s="46"/>
    </row>
    <row r="252" ht="15">
      <c r="E252" s="46"/>
    </row>
    <row r="253" ht="15">
      <c r="E253" s="46"/>
    </row>
    <row r="254" ht="15">
      <c r="E254" s="46"/>
    </row>
    <row r="255" ht="15">
      <c r="E255" s="46"/>
    </row>
    <row r="256" ht="15">
      <c r="E256" s="46"/>
    </row>
    <row r="257" ht="15">
      <c r="E257" s="46"/>
    </row>
    <row r="258" ht="15">
      <c r="E258" s="46"/>
    </row>
    <row r="259" ht="15">
      <c r="E259" s="46"/>
    </row>
    <row r="260" ht="15">
      <c r="E260" s="46"/>
    </row>
    <row r="261" ht="15">
      <c r="E261" s="46"/>
    </row>
    <row r="262" ht="15">
      <c r="E262" s="46"/>
    </row>
    <row r="263" ht="15">
      <c r="E263" s="46"/>
    </row>
    <row r="264" ht="15">
      <c r="E264" s="46"/>
    </row>
    <row r="265" ht="15">
      <c r="E265" s="46"/>
    </row>
    <row r="266" ht="15">
      <c r="E266" s="46"/>
    </row>
    <row r="267" ht="15">
      <c r="E267" s="46"/>
    </row>
    <row r="268" ht="15">
      <c r="E268" s="46"/>
    </row>
    <row r="269" ht="15">
      <c r="E269" s="46"/>
    </row>
    <row r="270" ht="15">
      <c r="E270" s="46"/>
    </row>
    <row r="271" ht="15">
      <c r="E271" s="46"/>
    </row>
    <row r="272" ht="15">
      <c r="E272" s="46"/>
    </row>
    <row r="273" ht="15">
      <c r="E273" s="46"/>
    </row>
    <row r="274" ht="15">
      <c r="E274" s="46"/>
    </row>
    <row r="275" ht="15">
      <c r="E275" s="46"/>
    </row>
    <row r="276" ht="15">
      <c r="E276" s="46"/>
    </row>
    <row r="277" ht="15">
      <c r="E277" s="46"/>
    </row>
    <row r="278" ht="15">
      <c r="E278" s="46"/>
    </row>
    <row r="279" ht="15">
      <c r="E279" s="46"/>
    </row>
    <row r="280" ht="15">
      <c r="E280" s="46"/>
    </row>
    <row r="281" ht="15">
      <c r="E281" s="46"/>
    </row>
    <row r="282" ht="15">
      <c r="E282" s="46"/>
    </row>
    <row r="283" ht="15">
      <c r="E283" s="46"/>
    </row>
    <row r="284" ht="15">
      <c r="E284" s="46"/>
    </row>
    <row r="285" ht="15">
      <c r="E285" s="46"/>
    </row>
    <row r="286" ht="15">
      <c r="E286" s="46"/>
    </row>
    <row r="287" ht="15">
      <c r="E287" s="46"/>
    </row>
    <row r="288" ht="15">
      <c r="E288" s="46"/>
    </row>
    <row r="289" ht="15">
      <c r="E289" s="46"/>
    </row>
    <row r="290" ht="15">
      <c r="E290" s="46"/>
    </row>
    <row r="291" ht="15">
      <c r="E291" s="46"/>
    </row>
    <row r="292" ht="15">
      <c r="E292" s="46"/>
    </row>
    <row r="293" ht="15">
      <c r="E293" s="46"/>
    </row>
    <row r="294" ht="15">
      <c r="E294" s="46"/>
    </row>
    <row r="295" ht="15">
      <c r="E295" s="46"/>
    </row>
    <row r="296" ht="15">
      <c r="E296" s="46"/>
    </row>
    <row r="297" ht="15">
      <c r="E297" s="46"/>
    </row>
    <row r="298" ht="15">
      <c r="E298" s="46"/>
    </row>
    <row r="299" ht="15">
      <c r="E299" s="46"/>
    </row>
    <row r="300" ht="15">
      <c r="E300" s="46"/>
    </row>
    <row r="301" ht="15">
      <c r="E301" s="46"/>
    </row>
    <row r="302" ht="15">
      <c r="E302" s="46"/>
    </row>
    <row r="303" ht="15">
      <c r="E303" s="46"/>
    </row>
    <row r="304" ht="15">
      <c r="E304" s="46"/>
    </row>
    <row r="305" ht="15">
      <c r="E305" s="46"/>
    </row>
    <row r="306" ht="15">
      <c r="E306" s="46"/>
    </row>
    <row r="307" ht="15">
      <c r="E307" s="46"/>
    </row>
    <row r="308" ht="15">
      <c r="E308" s="46"/>
    </row>
    <row r="309" ht="15">
      <c r="E309" s="46"/>
    </row>
    <row r="310" ht="15">
      <c r="E310" s="46"/>
    </row>
    <row r="311" ht="15">
      <c r="E311" s="46"/>
    </row>
    <row r="312" ht="15">
      <c r="E312" s="46"/>
    </row>
    <row r="313" ht="15">
      <c r="E313" s="46"/>
    </row>
    <row r="314" ht="15">
      <c r="E314" s="46"/>
    </row>
    <row r="315" ht="15">
      <c r="E315" s="46"/>
    </row>
    <row r="316" ht="15">
      <c r="E316" s="46"/>
    </row>
    <row r="317" ht="15">
      <c r="E317" s="46"/>
    </row>
    <row r="318" ht="15">
      <c r="E318" s="46"/>
    </row>
    <row r="319" ht="15">
      <c r="E319" s="46"/>
    </row>
    <row r="320" ht="15">
      <c r="E320" s="46"/>
    </row>
    <row r="321" ht="15">
      <c r="E321" s="46"/>
    </row>
    <row r="322" ht="15">
      <c r="E322" s="46"/>
    </row>
    <row r="323" ht="15">
      <c r="E323" s="46"/>
    </row>
    <row r="324" ht="15">
      <c r="E324" s="46"/>
    </row>
    <row r="325" ht="15">
      <c r="E325" s="46"/>
    </row>
    <row r="326" ht="15">
      <c r="E326" s="46"/>
    </row>
    <row r="327" ht="15">
      <c r="E327" s="46"/>
    </row>
    <row r="328" ht="15">
      <c r="E328" s="46"/>
    </row>
    <row r="329" ht="15">
      <c r="E329" s="46"/>
    </row>
    <row r="330" ht="15">
      <c r="E330" s="46"/>
    </row>
    <row r="331" ht="15">
      <c r="E331" s="46"/>
    </row>
    <row r="332" ht="15">
      <c r="E332" s="46"/>
    </row>
    <row r="333" ht="15">
      <c r="E333" s="46"/>
    </row>
    <row r="334" ht="15">
      <c r="E334" s="46"/>
    </row>
    <row r="335" ht="15">
      <c r="E335" s="46"/>
    </row>
    <row r="336" ht="15">
      <c r="E336" s="46"/>
    </row>
    <row r="337" ht="15">
      <c r="E337" s="46"/>
    </row>
    <row r="338" ht="15">
      <c r="E338" s="46"/>
    </row>
    <row r="339" ht="15">
      <c r="E339" s="46"/>
    </row>
    <row r="340" ht="15">
      <c r="E340" s="46"/>
    </row>
    <row r="341" ht="15">
      <c r="E341" s="46"/>
    </row>
    <row r="342" ht="15">
      <c r="E342" s="46"/>
    </row>
    <row r="343" ht="15">
      <c r="E343" s="46"/>
    </row>
    <row r="344" ht="15">
      <c r="E344" s="46"/>
    </row>
    <row r="345" ht="15">
      <c r="E345" s="46"/>
    </row>
    <row r="346" ht="15">
      <c r="E346" s="46"/>
    </row>
    <row r="347" ht="15">
      <c r="E347" s="46"/>
    </row>
    <row r="348" ht="15">
      <c r="E348" s="46"/>
    </row>
    <row r="349" ht="15">
      <c r="E349" s="46"/>
    </row>
    <row r="350" ht="15">
      <c r="E350" s="46"/>
    </row>
    <row r="351" ht="15">
      <c r="E351" s="46"/>
    </row>
    <row r="352" ht="15">
      <c r="E352" s="46"/>
    </row>
    <row r="353" ht="15">
      <c r="E353" s="46"/>
    </row>
    <row r="354" ht="15">
      <c r="E354" s="46"/>
    </row>
    <row r="355" ht="15">
      <c r="E355" s="46"/>
    </row>
    <row r="356" ht="15">
      <c r="E356" s="46"/>
    </row>
    <row r="357" ht="15">
      <c r="E357" s="46"/>
    </row>
    <row r="358" ht="15">
      <c r="E358" s="46"/>
    </row>
    <row r="359" ht="15">
      <c r="E359" s="46"/>
    </row>
    <row r="360" ht="15">
      <c r="E360" s="46"/>
    </row>
    <row r="361" ht="15">
      <c r="E361" s="46"/>
    </row>
    <row r="362" ht="15">
      <c r="E362" s="46"/>
    </row>
    <row r="363" ht="15">
      <c r="E363" s="46"/>
    </row>
    <row r="364" ht="15">
      <c r="E364" s="46"/>
    </row>
    <row r="365" ht="15">
      <c r="E365" s="46"/>
    </row>
    <row r="366" ht="15">
      <c r="E366" s="46"/>
    </row>
    <row r="367" ht="15">
      <c r="E367" s="46"/>
    </row>
    <row r="368" ht="15">
      <c r="E368" s="46"/>
    </row>
    <row r="369" ht="15">
      <c r="E369" s="46"/>
    </row>
    <row r="370" ht="15">
      <c r="E370" s="46"/>
    </row>
    <row r="371" ht="15">
      <c r="E371" s="46"/>
    </row>
    <row r="372" ht="15">
      <c r="E372" s="46"/>
    </row>
    <row r="373" ht="15">
      <c r="E373" s="46"/>
    </row>
    <row r="374" ht="15">
      <c r="E374" s="46"/>
    </row>
    <row r="375" ht="15">
      <c r="E375" s="46"/>
    </row>
    <row r="376" ht="15">
      <c r="E376" s="46"/>
    </row>
    <row r="377" ht="15">
      <c r="E377" s="46"/>
    </row>
    <row r="378" ht="15">
      <c r="E378" s="46"/>
    </row>
    <row r="379" ht="15">
      <c r="E379" s="46"/>
    </row>
    <row r="380" ht="15">
      <c r="E380" s="46"/>
    </row>
    <row r="381" ht="15">
      <c r="E381" s="46"/>
    </row>
    <row r="382" ht="15">
      <c r="E382" s="46"/>
    </row>
    <row r="383" ht="15">
      <c r="E383" s="46"/>
    </row>
    <row r="384" ht="15">
      <c r="E384" s="46"/>
    </row>
    <row r="385" ht="15">
      <c r="E385" s="46"/>
    </row>
    <row r="386" ht="15">
      <c r="E386" s="46"/>
    </row>
    <row r="387" ht="15">
      <c r="E387" s="46"/>
    </row>
    <row r="388" ht="15">
      <c r="E388" s="46"/>
    </row>
    <row r="389" ht="15">
      <c r="E389" s="46"/>
    </row>
    <row r="390" ht="15">
      <c r="E390" s="46"/>
    </row>
    <row r="391" ht="15">
      <c r="E391" s="46"/>
    </row>
    <row r="392" ht="15">
      <c r="E392" s="46"/>
    </row>
    <row r="393" ht="15">
      <c r="E393" s="46"/>
    </row>
    <row r="394" ht="15">
      <c r="E394" s="46"/>
    </row>
    <row r="395" ht="15">
      <c r="E395" s="46"/>
    </row>
    <row r="396" ht="15">
      <c r="E396" s="46"/>
    </row>
    <row r="397" ht="15">
      <c r="E397" s="46"/>
    </row>
    <row r="398" ht="15">
      <c r="E398" s="46"/>
    </row>
    <row r="399" ht="15">
      <c r="E399" s="46"/>
    </row>
    <row r="400" ht="15">
      <c r="E400" s="46"/>
    </row>
    <row r="401" ht="15">
      <c r="E401" s="46"/>
    </row>
    <row r="402" ht="15">
      <c r="E402" s="46"/>
    </row>
    <row r="403" ht="15">
      <c r="E403" s="46"/>
    </row>
    <row r="404" ht="15">
      <c r="E404" s="46"/>
    </row>
    <row r="405" ht="15">
      <c r="E405" s="46"/>
    </row>
    <row r="406" ht="15">
      <c r="E406" s="46"/>
    </row>
    <row r="407" ht="15">
      <c r="E407" s="46"/>
    </row>
    <row r="408" ht="15">
      <c r="E408" s="46"/>
    </row>
    <row r="409" ht="15">
      <c r="E409" s="46"/>
    </row>
    <row r="410" ht="15">
      <c r="E410" s="46"/>
    </row>
    <row r="411" ht="15">
      <c r="E411" s="46"/>
    </row>
    <row r="412" ht="15">
      <c r="E412" s="46"/>
    </row>
    <row r="413" ht="15">
      <c r="E413" s="46"/>
    </row>
    <row r="414" ht="15">
      <c r="E414" s="46"/>
    </row>
    <row r="415" ht="15">
      <c r="E415" s="46"/>
    </row>
    <row r="416" ht="15">
      <c r="E416" s="46"/>
    </row>
    <row r="417" ht="15">
      <c r="E417" s="46"/>
    </row>
    <row r="418" ht="15">
      <c r="E418" s="46"/>
    </row>
    <row r="419" ht="15">
      <c r="E419" s="46"/>
    </row>
    <row r="420" ht="15">
      <c r="E420" s="46"/>
    </row>
    <row r="421" ht="15">
      <c r="E421" s="46"/>
    </row>
    <row r="422" ht="15">
      <c r="E422" s="46"/>
    </row>
    <row r="423" ht="15">
      <c r="E423" s="46"/>
    </row>
    <row r="424" ht="15">
      <c r="E424" s="46"/>
    </row>
    <row r="425" ht="15">
      <c r="E425" s="46"/>
    </row>
    <row r="426" ht="15">
      <c r="E426" s="46"/>
    </row>
    <row r="427" ht="15">
      <c r="E427" s="46"/>
    </row>
    <row r="428" ht="15">
      <c r="E428" s="46"/>
    </row>
    <row r="429" ht="15">
      <c r="E429" s="46"/>
    </row>
    <row r="430" ht="15">
      <c r="E430" s="46"/>
    </row>
    <row r="431" ht="15">
      <c r="E431" s="46"/>
    </row>
    <row r="432" ht="15">
      <c r="E432" s="46"/>
    </row>
    <row r="433" ht="15">
      <c r="E433" s="46"/>
    </row>
    <row r="434" ht="15">
      <c r="E434" s="46"/>
    </row>
    <row r="435" ht="15">
      <c r="E435" s="46"/>
    </row>
    <row r="436" ht="15">
      <c r="E436" s="46"/>
    </row>
    <row r="437" ht="15">
      <c r="E437" s="46"/>
    </row>
    <row r="438" ht="15">
      <c r="E438" s="46"/>
    </row>
    <row r="439" ht="15">
      <c r="E439" s="46"/>
    </row>
    <row r="440" ht="15">
      <c r="E440" s="46"/>
    </row>
    <row r="441" ht="15">
      <c r="E441" s="46"/>
    </row>
    <row r="442" ht="15">
      <c r="E442" s="46"/>
    </row>
    <row r="443" ht="15">
      <c r="E443" s="46"/>
    </row>
    <row r="444" ht="15">
      <c r="E444" s="46"/>
    </row>
    <row r="445" ht="15">
      <c r="E445" s="46"/>
    </row>
    <row r="446" ht="15">
      <c r="E446" s="46"/>
    </row>
    <row r="447" ht="15">
      <c r="E447" s="46"/>
    </row>
    <row r="448" ht="15">
      <c r="E448" s="46"/>
    </row>
    <row r="449" ht="15">
      <c r="E449" s="46"/>
    </row>
    <row r="450" ht="15">
      <c r="E450" s="46"/>
    </row>
    <row r="451" ht="15">
      <c r="E451" s="46"/>
    </row>
    <row r="452" ht="15">
      <c r="E452" s="46"/>
    </row>
    <row r="453" ht="15">
      <c r="E453" s="46"/>
    </row>
    <row r="454" ht="15">
      <c r="E454" s="46"/>
    </row>
    <row r="455" ht="15">
      <c r="E455" s="46"/>
    </row>
    <row r="456" ht="15">
      <c r="E456" s="46"/>
    </row>
    <row r="457" ht="15">
      <c r="E457" s="46"/>
    </row>
    <row r="458" ht="15">
      <c r="E458" s="46"/>
    </row>
    <row r="459" ht="15">
      <c r="E459" s="46"/>
    </row>
    <row r="460" ht="15">
      <c r="E460" s="46"/>
    </row>
    <row r="461" ht="15">
      <c r="E461" s="46"/>
    </row>
    <row r="462" ht="15">
      <c r="E462" s="46"/>
    </row>
    <row r="463" ht="15">
      <c r="E463" s="46"/>
    </row>
    <row r="464" ht="15">
      <c r="E464" s="46"/>
    </row>
    <row r="465" ht="15">
      <c r="E465" s="46"/>
    </row>
    <row r="466" ht="15">
      <c r="E466" s="46"/>
    </row>
    <row r="467" ht="15">
      <c r="E467" s="46"/>
    </row>
    <row r="468" ht="15">
      <c r="E468" s="46"/>
    </row>
    <row r="469" ht="15">
      <c r="E469" s="46"/>
    </row>
    <row r="470" ht="15">
      <c r="E470" s="46"/>
    </row>
    <row r="471" ht="15">
      <c r="E471" s="46"/>
    </row>
    <row r="472" ht="15">
      <c r="E472" s="46"/>
    </row>
    <row r="473" ht="15">
      <c r="E473" s="46"/>
    </row>
    <row r="474" ht="15">
      <c r="E474" s="46"/>
    </row>
    <row r="475" ht="15">
      <c r="E475" s="46"/>
    </row>
    <row r="476" ht="15">
      <c r="E476" s="46"/>
    </row>
    <row r="477" ht="15">
      <c r="E477" s="46"/>
    </row>
    <row r="478" ht="15">
      <c r="E478" s="46"/>
    </row>
    <row r="479" ht="15">
      <c r="E479" s="46"/>
    </row>
    <row r="480" ht="15">
      <c r="E480" s="46"/>
    </row>
  </sheetData>
  <sheetProtection/>
  <mergeCells count="7">
    <mergeCell ref="M136:O136"/>
    <mergeCell ref="M137:O137"/>
    <mergeCell ref="A9:E9"/>
    <mergeCell ref="A5:H5"/>
    <mergeCell ref="A6:H6"/>
    <mergeCell ref="A7:H7"/>
    <mergeCell ref="A8:H8"/>
  </mergeCells>
  <printOptions/>
  <pageMargins left="0.7" right="0.7" top="0.75" bottom="0.75" header="0.3" footer="0.3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</dc:creator>
  <cp:keywords/>
  <dc:description/>
  <cp:lastModifiedBy>Dana Tanase</cp:lastModifiedBy>
  <cp:lastPrinted>2021-04-13T12:00:57Z</cp:lastPrinted>
  <dcterms:created xsi:type="dcterms:W3CDTF">2001-05-03T14:14:18Z</dcterms:created>
  <dcterms:modified xsi:type="dcterms:W3CDTF">2021-04-13T12:45:45Z</dcterms:modified>
  <cp:category/>
  <cp:version/>
  <cp:contentType/>
  <cp:contentStatus/>
</cp:coreProperties>
</file>