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645" windowHeight="11475" activeTab="1"/>
  </bookViews>
  <sheets>
    <sheet name="PAP 2019" sheetId="1" r:id="rId1"/>
    <sheet name="GENERAL" sheetId="2" r:id="rId2"/>
    <sheet name="LOCALE AEP" sheetId="3" r:id="rId3"/>
    <sheet name="LOCALE BEC" sheetId="4" r:id="rId4"/>
    <sheet name="PARLAM. AEP" sheetId="5" r:id="rId5"/>
    <sheet name="PARLAM. BEC" sheetId="6" r:id="rId6"/>
    <sheet name="ANEXA PAAP PENTRU CFPD" sheetId="7" r:id="rId7"/>
  </sheets>
  <definedNames>
    <definedName name="_xlnm._FilterDatabase" localSheetId="1" hidden="1">'GENERAL'!$A$16:$I$309</definedName>
    <definedName name="_xlnm._FilterDatabase" localSheetId="0" hidden="1">'PAP 2019'!$A$6:$J$170</definedName>
    <definedName name="_xlnm.Print_Area" localSheetId="1">'GENERAL'!$A$1:$I$327</definedName>
    <definedName name="_xlnm.Print_Area" localSheetId="0">'PAP 2019'!$A$1:$J$177</definedName>
  </definedNames>
  <calcPr fullCalcOnLoad="1"/>
</workbook>
</file>

<file path=xl/comments2.xml><?xml version="1.0" encoding="utf-8"?>
<comments xmlns="http://schemas.openxmlformats.org/spreadsheetml/2006/main">
  <authors>
    <author>Andra Pandele</author>
  </authors>
  <commentList>
    <comment ref="B123" authorId="0">
      <text>
        <r>
          <rPr>
            <b/>
            <sz val="9"/>
            <rFont val="Tahoma"/>
            <family val="2"/>
          </rPr>
          <t>Andra Pandele: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<sst xmlns="http://schemas.openxmlformats.org/spreadsheetml/2006/main" count="1931" uniqueCount="868">
  <si>
    <t>AUTORITATEA ELECTORALĂ PERMANENTĂ</t>
  </si>
  <si>
    <t>Nr. crt</t>
  </si>
  <si>
    <t xml:space="preserve">Pachete software pentru tehnoredactare computerizată </t>
  </si>
  <si>
    <t>48315000-9 Pachete software pentru tehnoredactare computerizată</t>
  </si>
  <si>
    <t>Licențe antivirus</t>
  </si>
  <si>
    <t>48760000-3 Pachete software de protecţie antivirus</t>
  </si>
  <si>
    <t>20.01.30</t>
  </si>
  <si>
    <t>71.01.30</t>
  </si>
  <si>
    <t>71.01.03</t>
  </si>
  <si>
    <t>20.30.01</t>
  </si>
  <si>
    <t>Lucrări de reparație, vopsitorie, zugrăveli și salubrizare pentru Biroul Județean Tulcea</t>
  </si>
  <si>
    <t>Jaluzele verticale</t>
  </si>
  <si>
    <t>Aparate de aer condiționat cu montaj inclus pentru BJ Brăila, BJ Constanța și BJ Tulcea</t>
  </si>
  <si>
    <t>Aparate de fotografiat</t>
  </si>
  <si>
    <t>Cărți și publicații de specialitate</t>
  </si>
  <si>
    <t>Switch de rețea</t>
  </si>
  <si>
    <t>Adaptor HDD USB-IDE/SATA</t>
  </si>
  <si>
    <t>Trusă scule networking ( inclusiv tester cablu de rețea, trusă surubelnițe, clește sertizare)</t>
  </si>
  <si>
    <t>Spay curățare echipamente IT și lavete</t>
  </si>
  <si>
    <t>Spray aer comprimat pentru curățare</t>
  </si>
  <si>
    <t>HDD extern portabil 2TB (41 buc)</t>
  </si>
  <si>
    <t>HDD extern portabil 4TB (4 buc)</t>
  </si>
  <si>
    <t>Licențe securitate pentru servere</t>
  </si>
  <si>
    <t>32420000-3  Echipament de reţea</t>
  </si>
  <si>
    <t>31111000-7 Adaptoare</t>
  </si>
  <si>
    <t>30191400-8 Dispozitiv de distrugere a documentelor</t>
  </si>
  <si>
    <t>30237270-2 Genţi pentru computere portabile</t>
  </si>
  <si>
    <t>30233132-5 Unităţi de hard disk</t>
  </si>
  <si>
    <t>30237200-1 Accesorii pentru computere</t>
  </si>
  <si>
    <t>30232110-8 Imprimante laser</t>
  </si>
  <si>
    <t>48620000-0 Sisteme de operare</t>
  </si>
  <si>
    <t>48730000-4 Pachete software de securitate</t>
  </si>
  <si>
    <t>45453000-7 Lucrări de reparaţii generale şi de renovare</t>
  </si>
  <si>
    <t>Cutii de depozitare a dosarelor</t>
  </si>
  <si>
    <t>Tonere pentru multifuncționale/imprimante laser</t>
  </si>
  <si>
    <t>Produse de curățenie pentru sediile din București</t>
  </si>
  <si>
    <t>Taxe de drum- Roviniete</t>
  </si>
  <si>
    <t>Materiale personalizate</t>
  </si>
  <si>
    <t>39515440-1 Jaluzele verticale</t>
  </si>
  <si>
    <t>39717200-3 Aparate de aer condiţionat</t>
  </si>
  <si>
    <t>38651000-3 Aparate de fotografiat</t>
  </si>
  <si>
    <t>39130000-2 Mobilier de birou</t>
  </si>
  <si>
    <t>39112000-0 Scaune</t>
  </si>
  <si>
    <t>44512940-3 Truse de scule</t>
  </si>
  <si>
    <t>30237250-6 Accesorii de curăţat pentru computer</t>
  </si>
  <si>
    <t>30199500-5 Bibliorafturi, mape de corespondenţă, clasoare şi articole similare</t>
  </si>
  <si>
    <t>22113000-5 Cărţi de bibliotecă</t>
  </si>
  <si>
    <t>39263000-3 Articole de birou</t>
  </si>
  <si>
    <t>30197643-5 Hârtie pentru fotocopiatoare</t>
  </si>
  <si>
    <t>39292400-9 Instrumente de scris</t>
  </si>
  <si>
    <t>30193700-5 Cutie de depozitare a dosarelor</t>
  </si>
  <si>
    <t>30125110-5 Toner pentru imprimantele laser/faxuri</t>
  </si>
  <si>
    <t>39831240-0 Produse de curăţenie</t>
  </si>
  <si>
    <t>39831500-1 Produse de curăţat pentru automobile</t>
  </si>
  <si>
    <t>34351100-3 Pneuri pentru autovehicule</t>
  </si>
  <si>
    <t>15800000-6 Diverse produse alimentare</t>
  </si>
  <si>
    <t>22453000-0 Viniete de automobile</t>
  </si>
  <si>
    <t>22900000-9 Diverse imprimate</t>
  </si>
  <si>
    <t>20.02</t>
  </si>
  <si>
    <t>20.05.30</t>
  </si>
  <si>
    <t>20.11</t>
  </si>
  <si>
    <t>20.01.01</t>
  </si>
  <si>
    <t>20.01.02</t>
  </si>
  <si>
    <t>Sursa de finanțare</t>
  </si>
  <si>
    <t>Obiectul achiziției directe/Denumire achiziţie</t>
  </si>
  <si>
    <t>COD  CPV</t>
  </si>
  <si>
    <t>Valoarea estimată</t>
  </si>
  <si>
    <t>Valoarea  atribuită</t>
  </si>
  <si>
    <t>Data estimată pentru inițiere</t>
  </si>
  <si>
    <t>Data estimată a finalizării achiziției</t>
  </si>
  <si>
    <t>LEI, fără TVA</t>
  </si>
  <si>
    <t>20.30.02</t>
  </si>
  <si>
    <t>Anexă privind achizițiile directe pentru anul 2019</t>
  </si>
  <si>
    <t>Bilete de avion Chișinău, Republica Moldova</t>
  </si>
  <si>
    <t>Bilet de avion Bruxeless, Belgia</t>
  </si>
  <si>
    <t>34980000-0 Bilete de transport</t>
  </si>
  <si>
    <t>Servicii de asigurare de călătorie Republica Moldova</t>
  </si>
  <si>
    <t>66512220-0 Servicii de asigurare medicală</t>
  </si>
  <si>
    <t>Servicii de asigurare de călătorie Belgia</t>
  </si>
  <si>
    <t>Compartiment solicitant</t>
  </si>
  <si>
    <t>Produse de protocol luna IANUARIE</t>
  </si>
  <si>
    <t>DCRE</t>
  </si>
  <si>
    <t>DGCSIEN</t>
  </si>
  <si>
    <t>Bilet de avion Accra, Ghana</t>
  </si>
  <si>
    <t>Servicii de asigurare de călătorie Ghana</t>
  </si>
  <si>
    <t>DL</t>
  </si>
  <si>
    <t xml:space="preserve">Echipamente tip distrugător documente </t>
  </si>
  <si>
    <t>FILIALA SUD-EST</t>
  </si>
  <si>
    <t xml:space="preserve">Geantă laptop </t>
  </si>
  <si>
    <t xml:space="preserve">Kit Mouse + Tastatură fără fir </t>
  </si>
  <si>
    <t xml:space="preserve">Multifuncțional laser A3 alb-negru </t>
  </si>
  <si>
    <t xml:space="preserve">Sisteme de operare </t>
  </si>
  <si>
    <t>DAAP</t>
  </si>
  <si>
    <t>Scenă-podium</t>
  </si>
  <si>
    <t>34950000-1 Structuri portante</t>
  </si>
  <si>
    <t>44112310-4 Pereţi despărţitori</t>
  </si>
  <si>
    <t>Frigidere</t>
  </si>
  <si>
    <t>39711130-9 Frigidere</t>
  </si>
  <si>
    <t>REST</t>
  </si>
  <si>
    <t>30.01.2019</t>
  </si>
  <si>
    <t>Bilete de avion Bruxeless, Belgia</t>
  </si>
  <si>
    <t>Servicii de asigurare de călătorie Suedia</t>
  </si>
  <si>
    <t>Bilet de avion Stockholm, Suedia</t>
  </si>
  <si>
    <t>Servicii de relocare și manipulare a arhivei AEP</t>
  </si>
  <si>
    <t>63110000-3 Servicii de manipulare a încărcăturilor</t>
  </si>
  <si>
    <t>SRARP</t>
  </si>
  <si>
    <t>Bilet de avion Sofia, Bulgaria</t>
  </si>
  <si>
    <t>Servicii de asigurare de călătorie Bulgaria</t>
  </si>
  <si>
    <t>Bilete de avion Kiev, Ucraina</t>
  </si>
  <si>
    <t>Servicii de asigurare de călătorie Ucraina</t>
  </si>
  <si>
    <t>Abonament parcare - Filiala Nord - Vest</t>
  </si>
  <si>
    <t>63712400-7 Servicii de parcare</t>
  </si>
  <si>
    <t>FILIALA SUD - EST</t>
  </si>
  <si>
    <t>Produse de protocol luna FEBRUARIE</t>
  </si>
  <si>
    <t>25.02.2019</t>
  </si>
  <si>
    <t>Ștampilă DJRU</t>
  </si>
  <si>
    <t>30192153-8 Ştampile cu text</t>
  </si>
  <si>
    <t>DJRU</t>
  </si>
  <si>
    <t>Servicii de inspecţie tehnică periodică a autoturismelor AEP (Dacia MCV și Dacia Duster)</t>
  </si>
  <si>
    <t>71631200-2 Servicii de inspecţie tehnică a automobilelor</t>
  </si>
  <si>
    <t>Stick USB cu criptare hardware</t>
  </si>
  <si>
    <t>30234600-4 Memorie flash</t>
  </si>
  <si>
    <t>Produse de întreținere/curăţat autoturismele AEP</t>
  </si>
  <si>
    <t>Produse de curățenie pentru sediul central AEP, pentru asigurarea curățeniei pe perioada desfășurării activităților specifice aferente alegerilor pentru Parlamentul European</t>
  </si>
  <si>
    <t>Sistem display-wall</t>
  </si>
  <si>
    <t>32322000-6 Echipament multimedia</t>
  </si>
  <si>
    <t>Sistem de sonorizare</t>
  </si>
  <si>
    <t>48952000-6 Sistem de sonorizare</t>
  </si>
  <si>
    <t>Televizoare LED</t>
  </si>
  <si>
    <t>32324000-0 Televizoare</t>
  </si>
  <si>
    <t>Servicii de verificare și reumplere stingătoare P6</t>
  </si>
  <si>
    <t>50413200-5 Servicii de reparare şi de întreţinere a echipamentului de stingere a incendiilor</t>
  </si>
  <si>
    <t>Lize pliabile</t>
  </si>
  <si>
    <t>44423300-4 Echipament de manipulare a mărfurilor</t>
  </si>
  <si>
    <t>Jaluzele verticale BEC</t>
  </si>
  <si>
    <t>Servicii de instalare de generatoare BEC</t>
  </si>
  <si>
    <t>51111200-5 Servicii de instalare de generatoare</t>
  </si>
  <si>
    <t>Produse de curățenie pentru sediul central al Biroului Electoral Central</t>
  </si>
  <si>
    <t>Ștampile CP</t>
  </si>
  <si>
    <t>14.03.2019</t>
  </si>
  <si>
    <t>Articole de birou - cheltuieli AEP pentru alegerile PE</t>
  </si>
  <si>
    <t>Articole de birou - cheltuieli AEP pentru funcționarea BEC la alegerile PE</t>
  </si>
  <si>
    <t>Articole de birou AEP</t>
  </si>
  <si>
    <t>Hârtie pentru fotocopiatoare - cheltuieli AEP pentru alegerile PE</t>
  </si>
  <si>
    <t>Hârtie pentru fotocopiatoare - cheltuieli AEP pentru funcționarea BEC la alegerile PE</t>
  </si>
  <si>
    <t>Hârtie pentru fotocopiatoare AEP</t>
  </si>
  <si>
    <t>Instrumente de scris - cheltuieli AEP pentru alegerile PE</t>
  </si>
  <si>
    <t>Instrumente de scris - cheltuieli AEP pentru funcționarea BEC la alegerile PE</t>
  </si>
  <si>
    <t>Bibliorafturi, mape de corespondență, clasoare și alte articole similare - cheltuieli AEP pentru alegerile PE</t>
  </si>
  <si>
    <t>Bibliorafturi, mape de corespondență, clasoare și alte articole similare - cheltuieli AEP pentru funcționarea BEC la alegerile PE</t>
  </si>
  <si>
    <t>Tonere pentru multifuncționale/imprimante laser - cheltuieli AEP pentru alegerile PE</t>
  </si>
  <si>
    <t>Tonere pentru multifuncționale/imprimante laser - cheltuieli AEP pentru funcționarea BEC la alegerile PE</t>
  </si>
  <si>
    <t>45432100-5 Lucrări de montare de acoperitoare de podea</t>
  </si>
  <si>
    <t>45451000-3 Lucrări decorative</t>
  </si>
  <si>
    <t>Lucrări montare perdele</t>
  </si>
  <si>
    <t>Cutii de depozitare  - cheltuieli AEP pentru alegerile PE</t>
  </si>
  <si>
    <t>Cutii de depozitare  - cheltuieli AEP pentru funcționarea BEC la alegerile PE</t>
  </si>
  <si>
    <t>Scaune de birou  - cheltuieli AEP pentru funcționarea BEC la alegerile PE</t>
  </si>
  <si>
    <t>39153000-9 Mobilier pentru săli de conferinţe</t>
  </si>
  <si>
    <t>Panouri despărțitoare - cheltuieli AEP pentru funcționarea BEC la alegerile PE</t>
  </si>
  <si>
    <t>35261000-1 Panouri de informare</t>
  </si>
  <si>
    <t>Panouri - indicator de interior BEC</t>
  </si>
  <si>
    <t>Căni, pahare, cești din ticlă/porțelan</t>
  </si>
  <si>
    <t>39221120-4  Căni şi pahare</t>
  </si>
  <si>
    <t>39221000-7 Echipament de bucătărie</t>
  </si>
  <si>
    <t>Filtru de cafea și fierbător</t>
  </si>
  <si>
    <t>31524100-6 Aparate de iluminat fixabile pe tavan</t>
  </si>
  <si>
    <t>Ștampilă DAAP</t>
  </si>
  <si>
    <t>Produse de protocol luna MARTIE</t>
  </si>
  <si>
    <t>Mape de corespondență personalizate CP</t>
  </si>
  <si>
    <t>Mape de corespondență personalizate SG și DAAP</t>
  </si>
  <si>
    <t>CP</t>
  </si>
  <si>
    <t>Produse întreținere auto</t>
  </si>
  <si>
    <t>98312000-3 Servicii de curăţare a materialelor textile</t>
  </si>
  <si>
    <t>Servicii de curăţare a perdelelor si draperiilor din cabinetul președintelui instituției</t>
  </si>
  <si>
    <t>Piese de schimb pentru imprimante tip Sharp MXM564N și RICOH MP C6000</t>
  </si>
  <si>
    <t>30125000-1 Piese şi accesorii pentru fotocopiatoare</t>
  </si>
  <si>
    <t>25.03.201</t>
  </si>
  <si>
    <t>Bilet de avion Mexico City, Mexic</t>
  </si>
  <si>
    <t>Servicii de asigurare de călătorie Mexic</t>
  </si>
  <si>
    <t>Bilete de avion New Dehli, India</t>
  </si>
  <si>
    <t>Servicii de asigurare de călătorie India</t>
  </si>
  <si>
    <t>Servicii de înlocuire a pneurilor pentru autoturismul TOYOTA COROLLA dat în folosință BJ Tulcea</t>
  </si>
  <si>
    <t>50116500-6 Servicii de reparare a pneurilor, inclusiv montare şi echilibrare</t>
  </si>
  <si>
    <t>Servicii tipografice și servicii conexe pentru publicația cu titlul Primele alegeri parlamentare din România Mare – Culegere de acte normative</t>
  </si>
  <si>
    <t>79800000-2 Servicii tipografice şi servicii conexe</t>
  </si>
  <si>
    <t>Bilete de avion Vilnius, Lituania</t>
  </si>
  <si>
    <t>Servicii de asigurare de călătorie Lituania</t>
  </si>
  <si>
    <t>45233292-2 Instalare de dispozitive de securitate</t>
  </si>
  <si>
    <t>DCFPPCE</t>
  </si>
  <si>
    <r>
      <t>Broșură -</t>
    </r>
    <r>
      <rPr>
        <i/>
        <sz val="9"/>
        <color indexed="8"/>
        <rFont val="Times New Roman"/>
        <family val="1"/>
      </rPr>
      <t xml:space="preserve"> Finanțarea activității partidelor politice și a campaniilor electorale</t>
    </r>
  </si>
  <si>
    <t>Mobilier de birou cabinet Vicepreședinte</t>
  </si>
  <si>
    <t>Mobilier de birou DJRU</t>
  </si>
  <si>
    <t>Lamele ștergător parbriz</t>
  </si>
  <si>
    <t>34300000-0 Piese şi accesorii pentru vehicule şi pentru motoare de vehicule</t>
  </si>
  <si>
    <t>Lucrări de montare de acoperitoare de podea cu mochetă și underlay incluse</t>
  </si>
  <si>
    <t>Lucrări de recondiționare ușă din lemn</t>
  </si>
  <si>
    <t>45421000-4 Lucrări de tâmplărie</t>
  </si>
  <si>
    <t>Produse de protocol luna APRILIE</t>
  </si>
  <si>
    <t>23,04.2019</t>
  </si>
  <si>
    <t>25.04.2019</t>
  </si>
  <si>
    <t>Mobilier de birou cabinet Președinte</t>
  </si>
  <si>
    <t>SV</t>
  </si>
  <si>
    <t>BPA</t>
  </si>
  <si>
    <t>Cabluri și accesorii telefoane mobile</t>
  </si>
  <si>
    <t>32351000-8 Accesorii pentru echipament audio şi video</t>
  </si>
  <si>
    <t>Abonament parcare - BJ Arad</t>
  </si>
  <si>
    <t>BJ ARAD</t>
  </si>
  <si>
    <t>FILIALA NV</t>
  </si>
  <si>
    <t>Bilete de avion Astana, Kazakhstan</t>
  </si>
  <si>
    <t>Servicii de asigurare de călătorie Kazakhstan</t>
  </si>
  <si>
    <t>Certificat digital SSL</t>
  </si>
  <si>
    <t>79132000-8 Servicii de certificare</t>
  </si>
  <si>
    <t>02.04.2019</t>
  </si>
  <si>
    <t>Mobilier de birou Secretar General</t>
  </si>
  <si>
    <t>22.03.2019</t>
  </si>
  <si>
    <t>Ștampile  DCFPPCE</t>
  </si>
  <si>
    <t>04.04.2019</t>
  </si>
  <si>
    <t>Mobilier de birou (canapea) Secretar General</t>
  </si>
  <si>
    <t>21.03.2019</t>
  </si>
  <si>
    <t>Domeniu internet www.finantarepartide.ro</t>
  </si>
  <si>
    <t>72417000-6 Nume de domenii de internet</t>
  </si>
  <si>
    <t>Cărți de vizită</t>
  </si>
  <si>
    <t>30199730-6 Cărţi de vizită</t>
  </si>
  <si>
    <t>11.04.2019</t>
  </si>
  <si>
    <t>Corp de iluminat Secretar General</t>
  </si>
  <si>
    <t>29.03.2019</t>
  </si>
  <si>
    <t>Servicii de asigurare de călătorie Filipine</t>
  </si>
  <si>
    <t>Bilete de avion Manila, Filipine</t>
  </si>
  <si>
    <t>Servicii de înlocuire a pneurilor pentru autoturismul TOYOTA COROLLA dat în folosință BJ Dolj</t>
  </si>
  <si>
    <t>BJ DOLJ</t>
  </si>
  <si>
    <t>BJ TULCEA</t>
  </si>
  <si>
    <t>08.05.2019</t>
  </si>
  <si>
    <t>18.04.2019</t>
  </si>
  <si>
    <t>Panouri - indicator de exterior BEC</t>
  </si>
  <si>
    <t>25.03.2019</t>
  </si>
  <si>
    <t>20.03.2019</t>
  </si>
  <si>
    <t>19.03.2019</t>
  </si>
  <si>
    <t>15.04.2019</t>
  </si>
  <si>
    <t>Mobilier la comandă - cheltuieli AEP pentru alegerile PE</t>
  </si>
  <si>
    <t>27.03.2019</t>
  </si>
  <si>
    <t>Mese pliante cu cadru metalic - cheltuieli AEP pentru funcționarea BEC la alegerile PE</t>
  </si>
  <si>
    <t>23.04.2019</t>
  </si>
  <si>
    <t>Lucrări montare perdele cu materiale incluse - cheltuieli AEP pentru alegerile PE</t>
  </si>
  <si>
    <t>24.04.2019</t>
  </si>
  <si>
    <t>Lucrări de montare acoperitoare de podea cu mochetă inclusă - cheltuieli AEP pentru alegerile PE</t>
  </si>
  <si>
    <t>Aparate de aer condiționat tip coloană - cheltuieli AEP pentru alegerile PE</t>
  </si>
  <si>
    <t>07.05.2019</t>
  </si>
  <si>
    <t>03.05.2019</t>
  </si>
  <si>
    <t>Masă de ședințe SG</t>
  </si>
  <si>
    <t>02.05.2019</t>
  </si>
  <si>
    <t>CV</t>
  </si>
  <si>
    <t>Anvelope vară</t>
  </si>
  <si>
    <t>03.04.2019</t>
  </si>
  <si>
    <t>23.03.2019</t>
  </si>
  <si>
    <t>Echipamente tip distrugător documente SG</t>
  </si>
  <si>
    <t>23.01.2019</t>
  </si>
  <si>
    <t>Tablete - cheltuieli AEP pentru alegerile PE</t>
  </si>
  <si>
    <t>30213200-7 Tablet PC</t>
  </si>
  <si>
    <t>16.04.2019</t>
  </si>
  <si>
    <t>Scaune de birou SG</t>
  </si>
  <si>
    <t>Mobilier de birou (birou) Secretar General</t>
  </si>
  <si>
    <t>Tipizate și registre/condici pentru evidența documentelor clasificate secret de stat/nivel strict secret/secret de servici</t>
  </si>
  <si>
    <t xml:space="preserve">Director, </t>
  </si>
  <si>
    <t>Direcţia administrativă şi achiziţii publice</t>
  </si>
  <si>
    <t>Alexe Cătălin Mihai</t>
  </si>
  <si>
    <t>Întocmit: Vlaicu Catalin , consilier parlamentar</t>
  </si>
  <si>
    <t>Jaluzele verticale SRARP</t>
  </si>
  <si>
    <t>13.05.2019</t>
  </si>
  <si>
    <t>Jaluzele verticale CV</t>
  </si>
  <si>
    <t>Anvelope</t>
  </si>
  <si>
    <t>12.04.2019</t>
  </si>
  <si>
    <t>Servicii de instalare de dispozitive de securitate (sistem securitate și control acces)</t>
  </si>
  <si>
    <t>Scaune de birou AEP</t>
  </si>
  <si>
    <t>Scaune de birou FILIALA SUD-EST</t>
  </si>
  <si>
    <t xml:space="preserve">Servicii confecționare coperte tip mapă                                                                  - Raportul AEP din anul 2018                                                                             - Raportul privind organizarea și desfășurarea referendumului național pentru revizuirea Constituției din 6 și 7 octombrie 2018                                                                                          </t>
  </si>
  <si>
    <t xml:space="preserve"> Aparate de aer condiţionat</t>
  </si>
  <si>
    <t>B.A.</t>
  </si>
  <si>
    <t>Cabluri de date/incarcator lighting - usb type c</t>
  </si>
  <si>
    <t>DTI</t>
  </si>
  <si>
    <t>Steaguri (16/24 cm)</t>
  </si>
  <si>
    <t>35821000-5 Steaguri</t>
  </si>
  <si>
    <t>Tablet PC</t>
  </si>
  <si>
    <t>Domeniu internet www.votintara.ro</t>
  </si>
  <si>
    <t xml:space="preserve">Ștampile DGAAP - 8 BJ noi </t>
  </si>
  <si>
    <t>Ștampilă DJRU (Pascariu)</t>
  </si>
  <si>
    <t>Domeniu internet votstrainatate2019,2020 si .ro</t>
  </si>
  <si>
    <t>Dispozitiv de semnatura electronica TOPAZ</t>
  </si>
  <si>
    <t>48984000-9 Instrumente de interfață grafică pentru utilizator (GUI)</t>
  </si>
  <si>
    <t>Licență OEM Microsoft Windows 10 Pro 64 bit English</t>
  </si>
  <si>
    <t>19.07.2019</t>
  </si>
  <si>
    <t>Lecență retail Microsoft Office 2019 Home and Business English Medialess</t>
  </si>
  <si>
    <t>23.07.2019</t>
  </si>
  <si>
    <t>Instrumente de scris (cda 208)</t>
  </si>
  <si>
    <t>Bibliorafturi și mape de corespondență (cda 210)</t>
  </si>
  <si>
    <t>Articole de birou</t>
  </si>
  <si>
    <t>20.13</t>
  </si>
  <si>
    <t>20.01</t>
  </si>
  <si>
    <t>Anexă privind achizițiile directe pentru anul 2020</t>
  </si>
  <si>
    <t>Bilete de avion Baku, Azerbaidjan</t>
  </si>
  <si>
    <t>Servicii de asigurare de călătorie Baku, Azerbaidjan</t>
  </si>
  <si>
    <t>FILIALA SE</t>
  </si>
  <si>
    <t>Adaptoare externe pentru Filiala Sud-Est (22 buc)</t>
  </si>
  <si>
    <t>Registre pentru înregistrarea declarațiilor de avere și de interese</t>
  </si>
  <si>
    <t>DGJRU</t>
  </si>
  <si>
    <t>22810000-1 Registre din hârtie sau din carton</t>
  </si>
  <si>
    <t>Servicii de asigurare de călătorie Londra</t>
  </si>
  <si>
    <t>Bilete de avion Londra</t>
  </si>
  <si>
    <t>Bilete de avion Durban, Africa de Sud</t>
  </si>
  <si>
    <t>Servicii de asigurare de călătorie Africa de Sud</t>
  </si>
  <si>
    <t>158000000-6 Diverse produse alimentare</t>
  </si>
  <si>
    <t>Protocol IANUARIE</t>
  </si>
  <si>
    <t>Rame A4 pentru diplome</t>
  </si>
  <si>
    <t>44142000-7 Rame</t>
  </si>
  <si>
    <t>DGAAP</t>
  </si>
  <si>
    <t>30237000-9 Piese si accesorii pentru computere</t>
  </si>
  <si>
    <t>Solid-State Drive (SSD) Kingston UV500, 480 GB (5 buc)</t>
  </si>
  <si>
    <t>22113000-5 Carti de biblioteca</t>
  </si>
  <si>
    <t>Stampile</t>
  </si>
  <si>
    <t>30192153-8 Ștampile cu text</t>
  </si>
  <si>
    <t>Sigiliu și etichete</t>
  </si>
  <si>
    <t>35121500-3 Sigilii</t>
  </si>
  <si>
    <t>DSOE</t>
  </si>
  <si>
    <t>Ștampile</t>
  </si>
  <si>
    <t>Masă de ședințe</t>
  </si>
  <si>
    <t>390000000-2 Mobila (inclusiv mobila de birou)</t>
  </si>
  <si>
    <t>Reinnoire certificat digital de semnătură electronică (dl Alexe, dna Marcu Alina, dna Trifan Nely, dna Coticiu Emilia)</t>
  </si>
  <si>
    <t>79132100-9 Servicii de certificare a semnăturii electronice</t>
  </si>
  <si>
    <t>DGAAP, DFS</t>
  </si>
  <si>
    <t>Espressor Saeco Lirika One Touch Cappuccino</t>
  </si>
  <si>
    <t>Espressor Saeco Aulika Top HSC (2 buc)</t>
  </si>
  <si>
    <t>Ventilator axial reversibil Vortice</t>
  </si>
  <si>
    <t>39717100-2 Ventilatoare</t>
  </si>
  <si>
    <t>Mape de protocol personalizate (3 buc)</t>
  </si>
  <si>
    <t>30199500-5 Bibliorafturi, mape de corespondență, clasoare și articole similare</t>
  </si>
  <si>
    <t xml:space="preserve">Laptop-uri </t>
  </si>
  <si>
    <t>30213100-6 Computere portabile</t>
  </si>
  <si>
    <t>Stații de tip Desktop</t>
  </si>
  <si>
    <t>30213000-5 Computere personale</t>
  </si>
  <si>
    <t>Etichete pentru timbru sec (200 buc)</t>
  </si>
  <si>
    <t>Broșuri Constituția României (500 buc)</t>
  </si>
  <si>
    <t>Condici de prezență (20 buc)</t>
  </si>
  <si>
    <t>Protocol FEBRUARIE</t>
  </si>
  <si>
    <t>Mape personalizate (100 buc)</t>
  </si>
  <si>
    <t>Certificate SSL</t>
  </si>
  <si>
    <t>Articole de birou (bandă corectoare)</t>
  </si>
  <si>
    <t>Servicii de întreținere și reparații auto Opel Zafira B-100-AEP</t>
  </si>
  <si>
    <t>Fliala Buc-Ilfov</t>
  </si>
  <si>
    <t>50100000-6 Servicii de reparare și de întreținere a vehiculelor și a echipamentelor aferente și servicii conexe</t>
  </si>
  <si>
    <t>20.01.09</t>
  </si>
  <si>
    <t>Servicii de spălătorie auto BJ Bihor</t>
  </si>
  <si>
    <t>50112300-6 Servicii de spălare a automobilelor și servicii similare</t>
  </si>
  <si>
    <t>BJ Bihor</t>
  </si>
  <si>
    <t>09.02.2020</t>
  </si>
  <si>
    <t>Cărți de vizită (200 buc)</t>
  </si>
  <si>
    <t>30199730-6 Cărți de vizită</t>
  </si>
  <si>
    <t>Mocheta</t>
  </si>
  <si>
    <t>39531310-9 Dale de mochetă</t>
  </si>
  <si>
    <t>Filiala Nord-Vest</t>
  </si>
  <si>
    <t>Servicii de formare profesională</t>
  </si>
  <si>
    <t>OPDCP</t>
  </si>
  <si>
    <t>80530000-8 Servicii de formare profesională</t>
  </si>
  <si>
    <t>02.03.2020</t>
  </si>
  <si>
    <t>Domeniu Internet www.oficialelectoral.ro</t>
  </si>
  <si>
    <t>72417000-6 Nume de domenii de Internet</t>
  </si>
  <si>
    <t>DGSIEN</t>
  </si>
  <si>
    <t>39831240-0 Produse de curățenie</t>
  </si>
  <si>
    <t>12.03.2020</t>
  </si>
  <si>
    <t>20.01.08</t>
  </si>
  <si>
    <t>Servicii de furnizare Internet și clase IP-uri /24-256</t>
  </si>
  <si>
    <t>72411000-4 Furnizare de servicii de Internet (ISP)</t>
  </si>
  <si>
    <t>13.03.2020</t>
  </si>
  <si>
    <t>reinnoire certificat digital de semnătură electronică (Adrian Dragomir - poz. 33 din PAAP)</t>
  </si>
  <si>
    <t>reinnoire certificat digital de semnătură electronică (Cristian Andreescu - poz. 33 din PAAP)</t>
  </si>
  <si>
    <t>33140000-3 Consumabile medicale</t>
  </si>
  <si>
    <t>19.03.2020</t>
  </si>
  <si>
    <t xml:space="preserve">Servicii mutare BJ Sibiu </t>
  </si>
  <si>
    <t>BJ Sibiu</t>
  </si>
  <si>
    <t>60183000-4 Închiriere de camionete cu șofer</t>
  </si>
  <si>
    <t>24.03.2020</t>
  </si>
  <si>
    <t>Măști de protecție (400 buc)</t>
  </si>
  <si>
    <t>Reinnoire certificat offline (dl Președinte)</t>
  </si>
  <si>
    <t>Kit semnătură electronică (25 buc)</t>
  </si>
  <si>
    <t>25.03.2020</t>
  </si>
  <si>
    <t xml:space="preserve">Reînnoire certificat digital (Andrei Petrică - poz. 24 din PAAP) </t>
  </si>
  <si>
    <t>30.03.2020</t>
  </si>
  <si>
    <t>Gel antibacterian pentru maini Perfect Care, cu aloe vera, 70% alcool, 1000 ml (25 buc)</t>
  </si>
  <si>
    <t>Produse de curățenie pentru sediile din București (soluții dezinfectante)</t>
  </si>
  <si>
    <t>DFS/DGSIEN</t>
  </si>
  <si>
    <t>Kit semnătură electronică (10 buc - poz.14 și poz. 24 din PAAP)</t>
  </si>
  <si>
    <t>Mănuși (20 seturi x 100 buc/set)</t>
  </si>
  <si>
    <t>01.04.2020</t>
  </si>
  <si>
    <t>02.04.2020</t>
  </si>
  <si>
    <t xml:space="preserve">Reînnoire certificat digital (8 buc DGSIEN - poz. 24 din PAAP) ) </t>
  </si>
  <si>
    <t>35123400-6 Ecusoane de identificare</t>
  </si>
  <si>
    <t>09.04.2020</t>
  </si>
  <si>
    <t>Extindere soluție securitate cibernetică de tip Enterprise BitDefender GravityZone pentru 2 ani</t>
  </si>
  <si>
    <t>48760000-3 Pachete software de protecție antivirus</t>
  </si>
  <si>
    <t>Certficat digital SSL</t>
  </si>
  <si>
    <t>16.04.2020</t>
  </si>
  <si>
    <t>79132000-8 Servicii de certificare </t>
  </si>
  <si>
    <t>Protocol MARTIE</t>
  </si>
  <si>
    <t>Protocol APRILIE</t>
  </si>
  <si>
    <t>Detergent tablete pt. mașina de spălat vase</t>
  </si>
  <si>
    <t>07.05.2020</t>
  </si>
  <si>
    <t>32351000-8 Accesorii pentru echipament audio si video</t>
  </si>
  <si>
    <t>Cablu de date/ încărcător</t>
  </si>
  <si>
    <t>Ștampilă "Avizat pentru legalitate - Oana Maria Pascariu"</t>
  </si>
  <si>
    <t>22.05.2020</t>
  </si>
  <si>
    <t>Schimb anvelope iarnă-vară</t>
  </si>
  <si>
    <t>13.05.2020</t>
  </si>
  <si>
    <t>14.05.2020</t>
  </si>
  <si>
    <t>DCIRP</t>
  </si>
  <si>
    <t>18.05.2020</t>
  </si>
  <si>
    <t>30.04.2020</t>
  </si>
  <si>
    <t>Pachet ecusoane de identificare, consumabile imprimantă</t>
  </si>
  <si>
    <t>03.04.2020</t>
  </si>
  <si>
    <t>Dezinfectant igienol 10 buc (decont dl. Alexe)</t>
  </si>
  <si>
    <t>90900000-6 Servicii de curățenie și igienizare</t>
  </si>
  <si>
    <t>28.04.2020</t>
  </si>
  <si>
    <t>Filiala Sud-Vest</t>
  </si>
  <si>
    <t>Servicii de curățenie Filiala Sud-Vest Oltenia și BJ Vâlcea (CONTRACT Flandra)</t>
  </si>
  <si>
    <t>Servicii transport relocare arhivă</t>
  </si>
  <si>
    <t>79995100-6 Servicii de arhivare</t>
  </si>
  <si>
    <t>Registratura</t>
  </si>
  <si>
    <t>Lampă Cabinet Președinte</t>
  </si>
  <si>
    <t>Adaptor wireless TP-LINK AC1900, Dual Band USB</t>
  </si>
  <si>
    <t>23.03.2020</t>
  </si>
  <si>
    <t>48624000-8 Pachete software pentru sisteme de operare pentru computere personale</t>
  </si>
  <si>
    <t>Microsoft Windows 10 Pro OEM DSP 64bit Engleză (58 buc)</t>
  </si>
  <si>
    <t>Licențe Office Home and Business 2019 English Compatible Mac OS (2 buc)</t>
  </si>
  <si>
    <t>Licențe Office Home and Business 2019 English Compatible Windows 64 bit (58 buc)</t>
  </si>
  <si>
    <t>Pachet mănuși chirurgicale (100 buc) și măști chirurgicale (50 buc)</t>
  </si>
  <si>
    <t>29.04.2020</t>
  </si>
  <si>
    <t>Gel dezinfectant pentru mâini (50 buc)</t>
  </si>
  <si>
    <t>Clor (100 l)</t>
  </si>
  <si>
    <t>Covor decontaminare/dezinfectant (50 buc)</t>
  </si>
  <si>
    <t>Kit semnătură electronică (DCFPPCE și DL)</t>
  </si>
  <si>
    <t>24.04.2020</t>
  </si>
  <si>
    <t>DCFPPCE și DL</t>
  </si>
  <si>
    <t>Măști de protecție (50 seturi)</t>
  </si>
  <si>
    <t>23.04.2020</t>
  </si>
  <si>
    <t>Telefon mobil Apple iPhone 11 Pro (1 buc)</t>
  </si>
  <si>
    <t>32250000-0 Telefoane mobile</t>
  </si>
  <si>
    <t>27.02.2020</t>
  </si>
  <si>
    <t>Tablă magnetică</t>
  </si>
  <si>
    <t>30195920-7 Table magnetice</t>
  </si>
  <si>
    <t xml:space="preserve">Multifuncțională laser </t>
  </si>
  <si>
    <t>24.02.2020</t>
  </si>
  <si>
    <t>19.02.2020</t>
  </si>
  <si>
    <t>14.02.2020</t>
  </si>
  <si>
    <t>13.02.2020</t>
  </si>
  <si>
    <t>Acumulatori reîncărcabili, 1000 mAh, AAA, 1,2 V (6 buc)</t>
  </si>
  <si>
    <t>31440000-2 Baterii</t>
  </si>
  <si>
    <t>25.05.2020</t>
  </si>
  <si>
    <t>26.05.2020</t>
  </si>
  <si>
    <t>Reînnoire certificat digital (2 buc) Poz. 19 din PAAP</t>
  </si>
  <si>
    <t>Ștampilă "Avizat pentru legalitate - Lucia Alina Necula"</t>
  </si>
  <si>
    <t>27.05.2020</t>
  </si>
  <si>
    <t>31521000-4 - Lampi (Rev.2)</t>
  </si>
  <si>
    <t>Protocol MAI</t>
  </si>
  <si>
    <t>10.02.2020</t>
  </si>
  <si>
    <t>79970000-4 Servicii de editare</t>
  </si>
  <si>
    <t>Revista Română de Studii Electorale 2019 (500 buc)</t>
  </si>
  <si>
    <t>Cărți</t>
  </si>
  <si>
    <t>Servicii de transmitere e-mail-uri votstrainatate</t>
  </si>
  <si>
    <t>64216120-0 Servicii de poștă electronică</t>
  </si>
  <si>
    <t>09.06.2020</t>
  </si>
  <si>
    <t>34300000-0 Piese și accesorii pentru vehicule și motoare de vehicule</t>
  </si>
  <si>
    <t>10.06.2020</t>
  </si>
  <si>
    <t xml:space="preserve">Piese și accesorii pentru vehicule </t>
  </si>
  <si>
    <t>DGCAT</t>
  </si>
  <si>
    <t>Termometru non-contact (33 buc)</t>
  </si>
  <si>
    <t>38412000-6 Termometre</t>
  </si>
  <si>
    <t>Set măști chirurgicale, de unică folosință, 50 buc (52 seturi)</t>
  </si>
  <si>
    <t>Gel antibacterian pentru mâini Hygenium, 1000 ml (35 buc)</t>
  </si>
  <si>
    <t>Dezinfectant suprafețe Dettol 750 ml, cu pulverizator (30 buc)</t>
  </si>
  <si>
    <t>Telefon mobil (1 buc)</t>
  </si>
  <si>
    <t>12.06.2020</t>
  </si>
  <si>
    <t>Protocol IUNIE</t>
  </si>
  <si>
    <t>Certificate digitale (2buc.)</t>
  </si>
  <si>
    <t>23.06.2020</t>
  </si>
  <si>
    <t>Servicii de confectionare chei</t>
  </si>
  <si>
    <t>98395000-8 Servicii de lacatusarie</t>
  </si>
  <si>
    <t>85147000-1 Servicii de medicina muncii</t>
  </si>
  <si>
    <t>17.06.2020</t>
  </si>
  <si>
    <t>20.14</t>
  </si>
  <si>
    <t>Echipamente de rețea de tip router (50 buc.)</t>
  </si>
  <si>
    <t>32413100-2 Rutere de rețea</t>
  </si>
  <si>
    <t>29.06.2020</t>
  </si>
  <si>
    <t>17.07.2020</t>
  </si>
  <si>
    <t>BA</t>
  </si>
  <si>
    <t>10.07.2020</t>
  </si>
  <si>
    <t>39711110-3 Frigider cu congelator</t>
  </si>
  <si>
    <t>09.07.2020</t>
  </si>
  <si>
    <t>Ștampilă cu textul "Radu-Ionuț Bălașa "</t>
  </si>
  <si>
    <t>16.07.2020</t>
  </si>
  <si>
    <t>39831500-1 Produse de curățat pentru automobile</t>
  </si>
  <si>
    <t>15.07.2020</t>
  </si>
  <si>
    <t>20.07.2020</t>
  </si>
  <si>
    <t>Servicii de medicina muncii</t>
  </si>
  <si>
    <t>03.07.2020</t>
  </si>
  <si>
    <t>24.07.2020</t>
  </si>
  <si>
    <t>28.07.2020</t>
  </si>
  <si>
    <t>44411000-4 Articole sanitare</t>
  </si>
  <si>
    <t>32420000-3 Echipament de retea</t>
  </si>
  <si>
    <t>06.07.2020</t>
  </si>
  <si>
    <t>Switch Ubiquiti 16 porturi 150 W (58 buc) și Switch Cisco 48 porturi + Stack Module (2 buc)</t>
  </si>
  <si>
    <t>31.07.2020</t>
  </si>
  <si>
    <t>Lamele ștergător (Anexa nr.5)</t>
  </si>
  <si>
    <t>Dispozitiv distrugere documente</t>
  </si>
  <si>
    <t>03.08.2020</t>
  </si>
  <si>
    <t>Cab Vice</t>
  </si>
  <si>
    <t>05.08.2020</t>
  </si>
  <si>
    <t>10.02.06</t>
  </si>
  <si>
    <t>20.30.30</t>
  </si>
  <si>
    <t>79823000-9 Servicii de tipărire și de livrare</t>
  </si>
  <si>
    <t>64216200-5 Servicii de informare electronica</t>
  </si>
  <si>
    <t>06.08.2020</t>
  </si>
  <si>
    <t>10.08.2020</t>
  </si>
  <si>
    <t>90921000-9 Servicii de dezinfectie și de dezinsectie</t>
  </si>
  <si>
    <t>12.08.2020</t>
  </si>
  <si>
    <t>BJ Neamț</t>
  </si>
  <si>
    <t>18934000-5 Sacose</t>
  </si>
  <si>
    <t>07.08.2020</t>
  </si>
  <si>
    <t>11.08.2020</t>
  </si>
  <si>
    <t>39153000-9 Mobilier pentru săli de conferințe</t>
  </si>
  <si>
    <t>79800000-2 Servicii tipografice și servicii conexe</t>
  </si>
  <si>
    <t>14.08.2020</t>
  </si>
  <si>
    <t>32421000-0 Cabluri de rețea</t>
  </si>
  <si>
    <t>39717200-3 Aparate de aer condiționat</t>
  </si>
  <si>
    <t>BJ Constanta</t>
  </si>
  <si>
    <t>18509431 Distribuitoare automate de săpun</t>
  </si>
  <si>
    <t>85148000-8 Servicii de analize medicale</t>
  </si>
  <si>
    <t>31515000-9 Lămpi cu ultraviolete</t>
  </si>
  <si>
    <t>18.08.2020</t>
  </si>
  <si>
    <t>30199000-0 Articole de papetarie si alte articole din hartie</t>
  </si>
  <si>
    <t>25.08.2020</t>
  </si>
  <si>
    <t>45331220-4 Lucrari de instalare de echipament de aer conditionat</t>
  </si>
  <si>
    <t>24.08.2020</t>
  </si>
  <si>
    <t>21.08.2020</t>
  </si>
  <si>
    <t>BJ Tulcea</t>
  </si>
  <si>
    <t>BEC</t>
  </si>
  <si>
    <t>RG</t>
  </si>
  <si>
    <t>28.08.2020</t>
  </si>
  <si>
    <t>26.08.2020</t>
  </si>
  <si>
    <t>30193700-5 Cutie de depozitare a documentelor</t>
  </si>
  <si>
    <t>Tipărirea publicației "Finanțarea activității partidelor politice și a campaniior electorale pentru alegerea autorităților administrației publice locale din anul 2020" - lb. engleză și lb. franceză</t>
  </si>
  <si>
    <t>27.08.2020</t>
  </si>
  <si>
    <t>30192170-3 Panouri de afisare</t>
  </si>
  <si>
    <t>Certificat digital calificat cu chei criptografice stocate în cloud cu valabilitate 3 ani - pentru dl. Florin Mitulețu (Poz.32 din PAAP)</t>
  </si>
  <si>
    <t>31.08.2020</t>
  </si>
  <si>
    <t>48771000-3 Pachete software utilitare generale</t>
  </si>
  <si>
    <t>29.08.2020</t>
  </si>
  <si>
    <t>Pachet instrumente de scris personalizate</t>
  </si>
  <si>
    <t>04.09.2020</t>
  </si>
  <si>
    <t>Echipament audiovizual și microfon pentru BEC</t>
  </si>
  <si>
    <t>32321200-1 Echipamente audiovizuale</t>
  </si>
  <si>
    <t>32351300-1 Accesorii de echipamente audio</t>
  </si>
  <si>
    <t>Accesorii pentru echipamente audio și servicii de montaj aferente, pentru BEC</t>
  </si>
  <si>
    <t>03.09.2020</t>
  </si>
  <si>
    <t xml:space="preserve">Servicii de asigurare de călătorie Republica Moldova </t>
  </si>
  <si>
    <t xml:space="preserve">Cărți de vizită (200 buc) </t>
  </si>
  <si>
    <t xml:space="preserve">Lamele ștergător </t>
  </si>
  <si>
    <t>Domeniu Internet www.autoritateaelectorala.ro</t>
  </si>
  <si>
    <t>Kit semnătură electronică dl Marian Muhuleț și dl. Zsombor Vajda</t>
  </si>
  <si>
    <t xml:space="preserve">22 Programe legislative Lex Expert </t>
  </si>
  <si>
    <t xml:space="preserve">Servicii transmitere e-mail-uri </t>
  </si>
  <si>
    <t xml:space="preserve">Servicii de dezinfecție BJ Neamț </t>
  </si>
  <si>
    <t>Pungi de unică folosință</t>
  </si>
  <si>
    <t xml:space="preserve">Kit semnătură electronică - 19 buc </t>
  </si>
  <si>
    <t xml:space="preserve">Cablu de rețea CAT.6E 3m </t>
  </si>
  <si>
    <t xml:space="preserve">Dozator pentru dezinfectant, cu senzor, 1100 ml (10 buc) </t>
  </si>
  <si>
    <t xml:space="preserve">Pungi de hârtie personalizate (1000 buc) </t>
  </si>
  <si>
    <t xml:space="preserve">Servicii de instalare aparate de aer condiționat </t>
  </si>
  <si>
    <t xml:space="preserve">Abonament platformă creare clipuri video </t>
  </si>
  <si>
    <t>Reînnoire semnătură electronică dna Gabriela David</t>
  </si>
  <si>
    <t xml:space="preserve">Frigider (3 buc) </t>
  </si>
  <si>
    <t xml:space="preserve">Ștampilă cu textul "Bogdan-Nicolae Iorga" </t>
  </si>
  <si>
    <t xml:space="preserve">Termometru non-contact (30 buc) </t>
  </si>
  <si>
    <t>Ștampilă cu textul "Avizat pentru legalitate - Ionela Tuzluchi"</t>
  </si>
  <si>
    <t>Aparat de aer condiționat BJ Constanta</t>
  </si>
  <si>
    <t xml:space="preserve">Aparat de aer condiționat BJ Tulcea </t>
  </si>
  <si>
    <t xml:space="preserve">Lămpi UV, baghete pentru dezinfectare (55 buc) </t>
  </si>
  <si>
    <t xml:space="preserve">Aparate de aer condiționat, portabile (4 buc) </t>
  </si>
  <si>
    <t xml:space="preserve">Scaune de birou, piele ecologică (134 buc) </t>
  </si>
  <si>
    <t>Distrugător documente</t>
  </si>
  <si>
    <t>Articole de birou pentru BEC</t>
  </si>
  <si>
    <t xml:space="preserve">Bibliorafturi, dosare din plastic pentru BEC </t>
  </si>
  <si>
    <t xml:space="preserve">Cutii de depozitare pentru BEC </t>
  </si>
  <si>
    <t xml:space="preserve">Instrumente de scris pentru BEC </t>
  </si>
  <si>
    <t>Bibliorafturi, dosare din plastic pentru AEP</t>
  </si>
  <si>
    <t>Articole de birou pentru AEP</t>
  </si>
  <si>
    <t>Instrumente de scris pentru AEP</t>
  </si>
  <si>
    <t>Cutii de depozitare pentru AEP</t>
  </si>
  <si>
    <t xml:space="preserve">Tonere pentru multifuncționale/imprimante laser </t>
  </si>
  <si>
    <t>Gel antibacterian, Hygenium 1000 ml (43 buc)</t>
  </si>
  <si>
    <t xml:space="preserve">Set mănuși de unică folosință, 100 buc (51 seturi) </t>
  </si>
  <si>
    <t xml:space="preserve">Set măști chirurgicale, de unică folosință, 50 buc (226 seturi) </t>
  </si>
  <si>
    <t xml:space="preserve">Set măști chirurgicale, de unică folosință, 50 buc </t>
  </si>
  <si>
    <t>20.04.02</t>
  </si>
  <si>
    <t xml:space="preserve">Pachet măști chirurgicale (50 buc x 630 cutii) și mănuși de unică folosință (100 buc x 100 cutii) </t>
  </si>
  <si>
    <t>Covoraș dezinfectant (62 buc)</t>
  </si>
  <si>
    <t xml:space="preserve">Vizieră (200 buc) </t>
  </si>
  <si>
    <t xml:space="preserve">Gel dezinfectant, flacon dozator, 300 ml (100 buc) </t>
  </si>
  <si>
    <t xml:space="preserve">Gel dezinfectant pentru dozator, 3 litri (10 buc) </t>
  </si>
  <si>
    <t>Dezinfectant suprafețe/ bactericid/ virusid (100 buc)</t>
  </si>
  <si>
    <t xml:space="preserve">Clor 1000 ml (40 buc) </t>
  </si>
  <si>
    <t xml:space="preserve">Pachet produse de curățenie </t>
  </si>
  <si>
    <t xml:space="preserve">Protocol IULIE </t>
  </si>
  <si>
    <t xml:space="preserve">Protocol AUGUST </t>
  </si>
  <si>
    <t xml:space="preserve">Tipărirea publicației "Finanțarea activității partidelor politice și a campaniior electorale pentru alegerea autorităților administrației publice locale din anul 2020" - 3500 buc </t>
  </si>
  <si>
    <t xml:space="preserve">Suplimentare nr. pagini pentru publicația "Finanțarea activității partidelor politice și a campaniior electorale pentru alegerea autorităților administrației publice locale din anul 2020" - 3500 buc </t>
  </si>
  <si>
    <t xml:space="preserve">Plachete personalizate (2 buc) </t>
  </si>
  <si>
    <t xml:space="preserve">Televizor </t>
  </si>
  <si>
    <t xml:space="preserve">Multifuncțională laser pentru BEC (2 buc) </t>
  </si>
  <si>
    <t xml:space="preserve">Vouchere de vacanță pe suport electronic </t>
  </si>
  <si>
    <t>31.01.2020</t>
  </si>
  <si>
    <t>28.02.2020</t>
  </si>
  <si>
    <t>10.04.2020</t>
  </si>
  <si>
    <t>05.05.2020</t>
  </si>
  <si>
    <t>12.02.2020</t>
  </si>
  <si>
    <t>ORDONATOR DE CREDITE</t>
  </si>
  <si>
    <t>Extindere soluție securitate cibernetică de tip Enterprise BitDefender GravityZone pentru 19 luni</t>
  </si>
  <si>
    <t>08.09.2020</t>
  </si>
  <si>
    <t>Telefoane de tip Smartphone</t>
  </si>
  <si>
    <t>Reînnoire semnătură electronică petru dl Ovidiu Oproica și dl Gabriel Dica, cu licență semnare PDF pe fiecare pagină, pentru 3 ani</t>
  </si>
  <si>
    <t>10.09.2020</t>
  </si>
  <si>
    <t>20.30.04</t>
  </si>
  <si>
    <t>Închiriere și montaj cort pentru evenimente, pentru BEC</t>
  </si>
  <si>
    <t>79952000-2 Servicii pentru evenimente</t>
  </si>
  <si>
    <t xml:space="preserve">Coloană sonoră licențiată </t>
  </si>
  <si>
    <t>07.09.2020</t>
  </si>
  <si>
    <t>79822000-2 Servicii de compoziție</t>
  </si>
  <si>
    <t>09.09.2020</t>
  </si>
  <si>
    <r>
      <t>Set încărcător 12W + cablu lightning 2 m pentru tabletă Apple iPad Pro</t>
    </r>
    <r>
      <rPr>
        <sz val="11"/>
        <color indexed="10"/>
        <rFont val="Times New Roman"/>
        <family val="1"/>
      </rPr>
      <t xml:space="preserve"> </t>
    </r>
  </si>
  <si>
    <r>
      <t>Extensie masă conferințe pentru 10 persoane</t>
    </r>
    <r>
      <rPr>
        <sz val="11"/>
        <color indexed="10"/>
        <rFont val="Times New Roman"/>
        <family val="1"/>
      </rPr>
      <t xml:space="preserve"> </t>
    </r>
  </si>
  <si>
    <t xml:space="preserve">79132100-9 Servicii de certificare a semnăturii electronice                      </t>
  </si>
  <si>
    <t>Hartă</t>
  </si>
  <si>
    <t>22114300-5 Harti</t>
  </si>
  <si>
    <t>11.09.2020</t>
  </si>
  <si>
    <t>Servicii de medicina muncii BJ Tulcea</t>
  </si>
  <si>
    <t>14.09.2020</t>
  </si>
  <si>
    <t>Kit semnătură electronică - pentru dna Monica Truter</t>
  </si>
  <si>
    <t>Servicii medicale - testare angajați pentru diagnostic specific de COVID-19 (200 persoane)</t>
  </si>
  <si>
    <t>Pop-up spider</t>
  </si>
  <si>
    <t>31523200-0 Panouri cu mesaje permanente</t>
  </si>
  <si>
    <t>16.09.2020</t>
  </si>
  <si>
    <t>Pachet agende personalizate (50 buc)</t>
  </si>
  <si>
    <t>Amplificator de audiofrecvență, mixer audio, boxe, microfon și stativ pentru microfon - pentru BEC</t>
  </si>
  <si>
    <t>Piese de schimb pentru echipamentul Ricoh MPC 3004</t>
  </si>
  <si>
    <t>30125000-1 Piese și accesorii pentru fotocopiatoare</t>
  </si>
  <si>
    <t>18.09.2020</t>
  </si>
  <si>
    <t>Televizor Smart TV LED, diagonala 177 cm</t>
  </si>
  <si>
    <t>Televizor Smart TV LED, diagonala 218 cm</t>
  </si>
  <si>
    <t>Tipărirea publicației "Instrucțiuni și reglementări privind alegerea autorităților administrației publice locale din anul 2020" (23.100 de exemplare)</t>
  </si>
  <si>
    <t>32324000-0 - Televizoare</t>
  </si>
  <si>
    <t>Stand TV BLACKMOUNT T100, 60''-100''</t>
  </si>
  <si>
    <t>Suport TV de perete A+ SPB5263, reglabil, 37"-70", Negru</t>
  </si>
  <si>
    <t>Servicii transport observatori alegeri locale</t>
  </si>
  <si>
    <t xml:space="preserve">60000000-8 Servicii de transport (cu exceptia transportului de deseuri) </t>
  </si>
  <si>
    <t>23.09.2020</t>
  </si>
  <si>
    <t>Frigider (2 buc)</t>
  </si>
  <si>
    <t>24.09.2020</t>
  </si>
  <si>
    <t>Sistem display Ecran LED - videowall</t>
  </si>
  <si>
    <t>Închiriere generator electric</t>
  </si>
  <si>
    <t>Canapea cu 3 locuri - pentru BEC</t>
  </si>
  <si>
    <t>25.09.2020</t>
  </si>
  <si>
    <t>Accesorii IT&amp;C (hub USB, kit tastatură și mouse, stick-uri de memorie, baterii de tip acumulator, încărcătoare pentru baterii de tip acumulatori)</t>
  </si>
  <si>
    <t>44423000-1 Diverse articole</t>
  </si>
  <si>
    <t>Televizor Smart cu diagonala display 189 cm</t>
  </si>
  <si>
    <t>Monitor LED 29 inch (20 buc)</t>
  </si>
  <si>
    <t>33195100-4 Monitoare</t>
  </si>
  <si>
    <t>Acumulatori AAA (20 buc)</t>
  </si>
  <si>
    <t>AUTORITATEA ELECTORALĂ PERMANENTĂ                                                                                                                                                                                                                                 APROB,</t>
  </si>
  <si>
    <t>Bannere (4 buc)</t>
  </si>
  <si>
    <t>Dulap</t>
  </si>
  <si>
    <t>30.09.2020</t>
  </si>
  <si>
    <t>31625300-6 Sisteme de alarmă antiefracție</t>
  </si>
  <si>
    <t>29.09.2020</t>
  </si>
  <si>
    <t xml:space="preserve">Sistem de alarmă antiefracție cu senzori de mișcare pentru Filiala Vest și BJ Caraș-Severin </t>
  </si>
  <si>
    <t>Switch HDMI Multiviewer</t>
  </si>
  <si>
    <t>32351000-8 Accesorii pentru echipament audio și video</t>
  </si>
  <si>
    <t>Stand videowall și stand TV mobil</t>
  </si>
  <si>
    <t>Ștampilă Conform cu Originalul - pntru DGJRU (3 buc)</t>
  </si>
  <si>
    <t>Închiriere cort pentru evenimente, pentru BEC (2 zile)</t>
  </si>
  <si>
    <t>Insigne (400 buc)</t>
  </si>
  <si>
    <t>Medalii în cutii plușate (100 buc)</t>
  </si>
  <si>
    <t>Bilet de avion Bishkek, Kârgâzstan</t>
  </si>
  <si>
    <t>Servicii de asigurare de călătorie Bishkek, Kârgâzstan</t>
  </si>
  <si>
    <t>Nr. crt.</t>
  </si>
  <si>
    <t>20.06.02</t>
  </si>
  <si>
    <t>Obiectul achiziției directe/ Denumire achiziție</t>
  </si>
  <si>
    <t>COD CPV</t>
  </si>
  <si>
    <t>Valoare estimată LEI, fără TVA</t>
  </si>
  <si>
    <t>Valoare atribuită LEI, fără TVA</t>
  </si>
  <si>
    <t>Servicii transmitere e-mail-uri (sendgrid.com)</t>
  </si>
  <si>
    <t>05.10.2020</t>
  </si>
  <si>
    <t>Instrumente de scris (stilouri)</t>
  </si>
  <si>
    <t>Articole de birou (agende)</t>
  </si>
  <si>
    <t>Diverse imprimate (fanioane și stemă)</t>
  </si>
  <si>
    <t>Ramă pentru hartă</t>
  </si>
  <si>
    <t>02.10.2020</t>
  </si>
  <si>
    <t>Anexă privind achizițiile directe pentru alegeri locale AEP</t>
  </si>
  <si>
    <t>20.04.04</t>
  </si>
  <si>
    <t>Certficat digital SSL pentru site-ul bec.ro</t>
  </si>
  <si>
    <t>Suport TV de perete A+ SPB5263, reglabil, 37"-70", Negru (articol bugetar 20.05.30)</t>
  </si>
  <si>
    <t>Stand TV BLACKMOUNT T100, 60''-100'' (articol bugetar 20.05.30)</t>
  </si>
  <si>
    <t>Canapea cu 3 locuri - pentru BEC (articol bugetar 20.05.30)</t>
  </si>
  <si>
    <t>Licențe software pentru videoconferințe Microsoft Office 365 E1 - p/n AAA-06229</t>
  </si>
  <si>
    <t>48310000-4 Pachete software pentru creare de documente</t>
  </si>
  <si>
    <t>07.10.2020</t>
  </si>
  <si>
    <t>06.10.2020</t>
  </si>
  <si>
    <t>Cutii de catifea (100 buc)</t>
  </si>
  <si>
    <t>18512200-3 Medalii</t>
  </si>
  <si>
    <t>44617000-8 Cutii</t>
  </si>
  <si>
    <t>39561133-3 Insigne</t>
  </si>
  <si>
    <t>Anexă privind achizițiile directe pentru alegeri parlamentare BEC</t>
  </si>
  <si>
    <t>Anexă privind achizițiile directe pentru alegeri parlamentare AEP</t>
  </si>
  <si>
    <t>Închiriere cort pentru evenimente, pentru BEC (5 zile)</t>
  </si>
  <si>
    <t>AUTORITATEA ELECTORALĂ PERMANENTĂ                                                                                                                                                                                                                               APROB,</t>
  </si>
  <si>
    <t>Avizat favorabil/nefavorabil: Angela Vieriu, director DFS</t>
  </si>
  <si>
    <t>Avizat favorabil/nefavorabil: Bogdan Nicolae Iorga, director general DGAAP</t>
  </si>
  <si>
    <t>Avizat favorabil/nefavorabil: Cristian Vasile Cațichi, director DAP</t>
  </si>
  <si>
    <t>Avizat favorabil/nefavorabil: Narciz Rovența, director adjunct DAP</t>
  </si>
  <si>
    <t>Întocmit: Andra Pandele, consilier parlamentar DAP</t>
  </si>
  <si>
    <t xml:space="preserve">          Aviz de legalitate:</t>
  </si>
  <si>
    <t>08.10.2020</t>
  </si>
  <si>
    <t>Tablete</t>
  </si>
  <si>
    <t>Kit semnătură electronică (Cristi Cațichi)</t>
  </si>
  <si>
    <t>Kit semnătură electronică - pentru Brănișteanu Oana, Andrei Daniela, Voicu-Toader Carmen-Raluca, Roibu Mihai</t>
  </si>
  <si>
    <t>12.10.2020</t>
  </si>
  <si>
    <t>Difuzor pentru videoconferințe</t>
  </si>
  <si>
    <t>32232000-8 Echipament pentru videoconferințe</t>
  </si>
  <si>
    <t>Bilet de avion Cluj-Napoca</t>
  </si>
  <si>
    <t>Campanie publicitate online (facebook.com, canva.com, youtube.com, Google Ads) pentru alegerea Senatului și a Camerei Deputaților</t>
  </si>
  <si>
    <t>79341400-0 Servicii de campanii de publicitate</t>
  </si>
  <si>
    <t>13.10.2020</t>
  </si>
  <si>
    <t>09.10.2020</t>
  </si>
  <si>
    <t>Kit semnătură electronică pentru BEC parlamentare (9 buc)</t>
  </si>
  <si>
    <t>14.10.2020</t>
  </si>
  <si>
    <t xml:space="preserve">Cuptor cu microunde </t>
  </si>
  <si>
    <t>39711362-4 Cuptor cu microunde</t>
  </si>
  <si>
    <t>Bilet de avion Oradea</t>
  </si>
  <si>
    <t>Ulei pentru distrugător de documente</t>
  </si>
  <si>
    <t>Termometru cu stativ (3 buc)</t>
  </si>
  <si>
    <t>20.10.2020</t>
  </si>
  <si>
    <t>Protocol OCTOMBRIE</t>
  </si>
  <si>
    <t>09211400-5 - Uleiuri pentru angrenaje</t>
  </si>
  <si>
    <t>Servicii de curierat</t>
  </si>
  <si>
    <t>64120000-3 Servicii de curierat</t>
  </si>
  <si>
    <t>21.10.2020</t>
  </si>
  <si>
    <t>Stampilă pentru DCFPPCE (2 buc)</t>
  </si>
  <si>
    <t>23.10.2020</t>
  </si>
  <si>
    <t>Servicii de dezinfecție pentru BJ Botoșani</t>
  </si>
  <si>
    <t>Servicii de dezinfecție pentru BJ Neamț</t>
  </si>
  <si>
    <t>Servicii de dezinfecție pentru BJ Suceava</t>
  </si>
  <si>
    <t>Servicii de dezinfecție pentru BJ Iași</t>
  </si>
  <si>
    <t>Servicii de dezinfecție pentru BJ Vaslui</t>
  </si>
  <si>
    <t>Servicii de dezinfecție pentru Filiala Nord-Est și BJ Bacău</t>
  </si>
  <si>
    <t>9 Programe legislative LEX Expet pentru BEC parlamentare</t>
  </si>
  <si>
    <t>Vizat: Angela Vieriu, director DFS</t>
  </si>
  <si>
    <t>Vizat: Bogdan Nicolae Iorga, director general DGAAP</t>
  </si>
  <si>
    <t>Vizat: Cristian Vasile Cațichi, director DAP</t>
  </si>
  <si>
    <t>Vizat: Narciz Rovența, director adjunct DAP</t>
  </si>
  <si>
    <t>VIZAT
ORDONATOR DE CREDITE</t>
  </si>
  <si>
    <t>Acord-cadru achiziție de materiale sanitare și biocide pentru dezinfecția mâinilor și suprafețelor</t>
  </si>
  <si>
    <t>Servicii tipografice și servicii conexe pentru publicația "Instrucțiuni și reglementări privind alegerile pentru Senat și Camera Deputaților din anul 2020" precum și a unui imprimat de tip broșură "Finanțarea activității partidelor politice și a campaniilor electorale pentru alegerea Senatului și a Camerei Deputaților din anul 2020"</t>
  </si>
  <si>
    <t>Achiziție de materiale folosite împotriva răspândirii Covid-19</t>
  </si>
  <si>
    <t xml:space="preserve">AUTORITATEA ELECTORALĂ PERMANENTĂ                                                                                                                                                                                                                            </t>
  </si>
  <si>
    <t>Tip</t>
  </si>
  <si>
    <t>procedură simplificată</t>
  </si>
  <si>
    <t>achiziție directă</t>
  </si>
  <si>
    <t>negociere fără publicare prealabilă</t>
  </si>
  <si>
    <t>9 Programe legislative LEX Expert pentru BEC parlamentare</t>
  </si>
  <si>
    <t xml:space="preserve">AUTORITATEA ELECTORALĂ PERMANENTĂ                                                                                                                                                                                                           </t>
  </si>
  <si>
    <t>30.10.2020</t>
  </si>
  <si>
    <r>
      <t>Produse de întreținere, curățenie și cosmetică auto</t>
    </r>
    <r>
      <rPr>
        <sz val="10"/>
        <color indexed="10"/>
        <rFont val="Times New Roman"/>
        <family val="1"/>
      </rPr>
      <t xml:space="preserve"> </t>
    </r>
  </si>
  <si>
    <r>
      <t>Set încărcător 12W + cablu lightning 2 m pentru tabletă Apple iPad Pro</t>
    </r>
    <r>
      <rPr>
        <sz val="10"/>
        <color indexed="10"/>
        <rFont val="Times New Roman"/>
        <family val="1"/>
      </rPr>
      <t xml:space="preserve"> </t>
    </r>
  </si>
  <si>
    <r>
      <t>Extensie masă conferințe pentru 10 persoane</t>
    </r>
    <r>
      <rPr>
        <sz val="10"/>
        <color indexed="10"/>
        <rFont val="Times New Roman"/>
        <family val="1"/>
      </rPr>
      <t xml:space="preserve"> </t>
    </r>
  </si>
  <si>
    <t>Anexă PAAP (nr. 23268/12.10.2020) ce evidentiaza achizitiile efectuate pentru alegerile locale 2020</t>
  </si>
  <si>
    <t>Anexă PAAP (nr.23268/12.10.2020) ce evidentiaza achizitiile efectuate pentru alegerile parlamentare 2020</t>
  </si>
  <si>
    <t>Servicii de asigurare de călătorie Chișinău, Republica Moldova</t>
  </si>
  <si>
    <t>30237253-7 Huse antipraf pentru echipamente informatice</t>
  </si>
  <si>
    <t>03.11.2020</t>
  </si>
  <si>
    <t>Huse de protecție pentru tablete (BEC parlamentare)</t>
  </si>
  <si>
    <t>Convector electric de podea, 2000 W (3 buc)</t>
  </si>
  <si>
    <t>39715240-1 Aparate electrice de încălzire ambientală</t>
  </si>
  <si>
    <t>27.10.2020</t>
  </si>
  <si>
    <t>Ștampilă Conform cu Originalul - pentru BJ Brașov (2 buc)</t>
  </si>
  <si>
    <t>Disc extern tip Solid-State Drives (SSD)</t>
  </si>
  <si>
    <t>04.11.2020</t>
  </si>
  <si>
    <t>10.11.2020</t>
  </si>
  <si>
    <t>16.11.2020</t>
  </si>
  <si>
    <t>18.11.2020</t>
  </si>
  <si>
    <t>Telefoane de tip Smartphone (5 buc) - BEC parlamentare</t>
  </si>
  <si>
    <t>23.11.2020</t>
  </si>
  <si>
    <t>Închiriere și montaj cort pentru evenimente, pentru BEC parlamentare</t>
  </si>
  <si>
    <t xml:space="preserve">Instrumente de scris </t>
  </si>
  <si>
    <t>Bibliorafturi și dosare din plastic</t>
  </si>
  <si>
    <t xml:space="preserve">Articole de birou </t>
  </si>
  <si>
    <t>Aparate pentru dezinfectarea aerului cu flux de radiații UV</t>
  </si>
  <si>
    <t>33191000-5 Aparate de sterilizare, de dezinfectare și de igienizare</t>
  </si>
  <si>
    <t>24.11.2020</t>
  </si>
  <si>
    <t>Roviniete (15 buc)</t>
  </si>
  <si>
    <t>Reinnoire semnătură electronică dna Laura Moraru</t>
  </si>
  <si>
    <t>Servicii transport observatori alegeri parlamentare</t>
  </si>
  <si>
    <t>26.11.2020</t>
  </si>
  <si>
    <t>22458000-5 Imprimate la comandă</t>
  </si>
  <si>
    <t>Hârtie cartonată și suporturi din plastic cu șnur pentru realizarea ecusoanelor</t>
  </si>
  <si>
    <t>Tablete și huse pentru BEC parlamentare</t>
  </si>
  <si>
    <t>Recipiente din plastic și punguțe resigilabile (30 buc)</t>
  </si>
  <si>
    <t>39226220-0 Recipiente</t>
  </si>
  <si>
    <t>Campanie publicitate online ( youtube.com, Google Ads) pentru alegerea Senatului și a Camerei Deputaților</t>
  </si>
  <si>
    <t>27.11.2020</t>
  </si>
  <si>
    <t>Campanie publicitate online ( facebook.com) pentru alegerea Senatului și a Camerei Deputaților</t>
  </si>
  <si>
    <t>30237240-3 Camere web</t>
  </si>
  <si>
    <t>30.11.2020</t>
  </si>
  <si>
    <t>39715200-9 Echipament de incalzire</t>
  </si>
  <si>
    <t>Aerotermă electrică (2 buc) - pentru BEC parlamentare</t>
  </si>
  <si>
    <t>Servicii de închiriere și instalare generator electric pentru BEC parlamentare (12 zile)</t>
  </si>
  <si>
    <t>Protocol NOIEMBRIE</t>
  </si>
  <si>
    <t>03.12.2020</t>
  </si>
  <si>
    <t>Camere video profesională 4K Live Streaming - BEC parlamentare</t>
  </si>
  <si>
    <t>Cameră videoconferinta wireless - BEC parlamentare</t>
  </si>
  <si>
    <t>Abonament platformă creare clipuri video (1 lună) - pentru BEC parlamentare</t>
  </si>
  <si>
    <t>Articole de birou - BEC parlamentare</t>
  </si>
  <si>
    <t>04.12.2020</t>
  </si>
  <si>
    <t>Pachet produse de curățenie - pentru BEC parlamentare</t>
  </si>
  <si>
    <t>Instrumente de scris - BEC parlamentare</t>
  </si>
  <si>
    <t>Cutii pentru depozitarea documentelor - BEC parlamentare</t>
  </si>
  <si>
    <t>Tablete Apple iPad</t>
  </si>
  <si>
    <t>Tonere pentru multifuncționale/imprimante laser - BEC parlamentare</t>
  </si>
  <si>
    <t>Reinnoire semnătură electronică pentru dl Octavian Onogea și dna Angela Vieriu</t>
  </si>
  <si>
    <t>08.12.2020</t>
  </si>
  <si>
    <t xml:space="preserve">RCA cu valabilitate 12 luni, pentru 15 autoturisme </t>
  </si>
  <si>
    <t>66516100-1 Servicii de asigurare de răspundere civilă auto</t>
  </si>
  <si>
    <t>Piese de schimb pentru echipamente de imprimare/ copiere/ scanare</t>
  </si>
  <si>
    <t>09.12.2020</t>
  </si>
  <si>
    <t>30237300-2 Accesorii informatice</t>
  </si>
  <si>
    <t>Tastatură Apple Magic Keyboard cu Stylus Apple Pencil și mouse (6 buc)</t>
  </si>
  <si>
    <t xml:space="preserve">Agende  </t>
  </si>
  <si>
    <t>Pixuri</t>
  </si>
  <si>
    <t>10.12.2020</t>
  </si>
  <si>
    <t>Schimb anvelope vară-iarnă</t>
  </si>
  <si>
    <t>Tastaturi Bookcover Keyboard pentru Galaxy Tab S7 Plus - pentru BEC parlamentare</t>
  </si>
  <si>
    <t>15.12.2020</t>
  </si>
  <si>
    <t>Închiriere cort pentru evenimente, pentru BEC parlamentare (2 zile)</t>
  </si>
  <si>
    <t>Cabluri breloc cu Mfi</t>
  </si>
  <si>
    <t>Închiriere cort pentru evenimente, pentru BEC parlamentare (1 zi)</t>
  </si>
  <si>
    <t>18.12.2020</t>
  </si>
  <si>
    <t xml:space="preserve">Acumulator auto 72 AH 12 V </t>
  </si>
  <si>
    <t>Articole de birou (capsatoare - 5 buc și perforatoare 5 buc)</t>
  </si>
  <si>
    <t>19.12.2020</t>
  </si>
  <si>
    <t>Produse de întreținere și curățat autoturisme (lanțuri antiderapante, raclete, lopeți pentru zăpadă, soluție pentru dezghețat parbrize)</t>
  </si>
  <si>
    <t>Pahare (96 seturi)</t>
  </si>
  <si>
    <t>39221123-5 Pahare</t>
  </si>
  <si>
    <t>22.12.2020</t>
  </si>
  <si>
    <t>Agende A5 (500 buc) și calendare de birou (400 buc)</t>
  </si>
  <si>
    <t>23.12.2020</t>
  </si>
  <si>
    <t>Instrumente de scris (set pix și roller și set 2 pixuri)</t>
  </si>
  <si>
    <t>24.12.2020</t>
  </si>
  <si>
    <t>Mobilier de birou (cuier tip pom - 30 buc, mini birou - 40 buc, corp mobil cu 3 sertare - 40 buc)</t>
  </si>
  <si>
    <t>Pachet periferice/accesorii informatice</t>
  </si>
  <si>
    <t>29.12.2020</t>
  </si>
  <si>
    <t>Bilet de avion Nur-Sultan, Kazahstan + asigurare medicală</t>
  </si>
  <si>
    <t>31431000-6 Acumulatori cu plăci de plumb și acid sulfuric</t>
  </si>
  <si>
    <t xml:space="preserve">AUTORITATEA ELECTORALĂ PERMANENTĂ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</si>
</sst>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;@"/>
    <numFmt numFmtId="187" formatCode="[$-418]d\ mmmm\ yyyy"/>
    <numFmt numFmtId="188" formatCode="[$-418]dddd\,\ d\ mmmm\ yyyy"/>
    <numFmt numFmtId="189" formatCode="[$-F400]h:mm:ss\ AM/PM"/>
    <numFmt numFmtId="190" formatCode="mmm/yyyy"/>
    <numFmt numFmtId="191" formatCode="0.0"/>
    <numFmt numFmtId="192" formatCode="d/m/yyyy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568">
    <xf numFmtId="0" fontId="0" fillId="0" borderId="0" xfId="0" applyFont="1" applyAlignment="1">
      <alignment/>
    </xf>
    <xf numFmtId="0" fontId="6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49" fontId="63" fillId="0" borderId="0" xfId="0" applyNumberFormat="1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 wrapText="1"/>
    </xf>
    <xf numFmtId="0" fontId="65" fillId="0" borderId="11" xfId="0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4" fontId="63" fillId="0" borderId="10" xfId="0" applyNumberFormat="1" applyFont="1" applyBorder="1" applyAlignment="1">
      <alignment horizontal="center" vertical="center"/>
    </xf>
    <xf numFmtId="49" fontId="63" fillId="33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/>
    </xf>
    <xf numFmtId="0" fontId="63" fillId="33" borderId="10" xfId="0" applyFont="1" applyFill="1" applyBorder="1" applyAlignment="1">
      <alignment horizontal="left" vertical="center" wrapText="1"/>
    </xf>
    <xf numFmtId="4" fontId="63" fillId="33" borderId="1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top" wrapText="1"/>
    </xf>
    <xf numFmtId="0" fontId="66" fillId="0" borderId="0" xfId="0" applyFont="1" applyAlignment="1">
      <alignment horizontal="left" vertical="top" wrapText="1"/>
    </xf>
    <xf numFmtId="49" fontId="66" fillId="0" borderId="0" xfId="0" applyNumberFormat="1" applyFont="1" applyAlignment="1">
      <alignment horizontal="left" vertical="top" wrapText="1"/>
    </xf>
    <xf numFmtId="0" fontId="63" fillId="0" borderId="0" xfId="0" applyFont="1" applyAlignment="1">
      <alignment horizontal="center"/>
    </xf>
    <xf numFmtId="49" fontId="64" fillId="0" borderId="0" xfId="0" applyNumberFormat="1" applyFont="1" applyAlignment="1">
      <alignment horizontal="center"/>
    </xf>
    <xf numFmtId="0" fontId="63" fillId="0" borderId="0" xfId="0" applyFont="1" applyAlignment="1">
      <alignment horizontal="center" vertical="center"/>
    </xf>
    <xf numFmtId="4" fontId="63" fillId="0" borderId="0" xfId="0" applyNumberFormat="1" applyFont="1" applyAlignment="1">
      <alignment horizontal="center" vertical="center"/>
    </xf>
    <xf numFmtId="49" fontId="63" fillId="0" borderId="0" xfId="0" applyNumberFormat="1" applyFont="1" applyAlignment="1">
      <alignment horizontal="center" vertical="center"/>
    </xf>
    <xf numFmtId="49" fontId="67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center" vertical="center"/>
    </xf>
    <xf numFmtId="4" fontId="64" fillId="0" borderId="0" xfId="0" applyNumberFormat="1" applyFont="1" applyAlignment="1">
      <alignment horizontal="center"/>
    </xf>
    <xf numFmtId="14" fontId="63" fillId="0" borderId="10" xfId="0" applyNumberFormat="1" applyFont="1" applyBorder="1" applyAlignment="1">
      <alignment horizontal="center" vertical="center"/>
    </xf>
    <xf numFmtId="0" fontId="66" fillId="33" borderId="0" xfId="0" applyFont="1" applyFill="1" applyAlignment="1">
      <alignment horizontal="left" vertical="top" wrapText="1"/>
    </xf>
    <xf numFmtId="49" fontId="63" fillId="33" borderId="10" xfId="0" applyNumberFormat="1" applyFont="1" applyFill="1" applyBorder="1" applyAlignment="1">
      <alignment horizontal="center" vertical="center" wrapText="1"/>
    </xf>
    <xf numFmtId="14" fontId="63" fillId="33" borderId="10" xfId="0" applyNumberFormat="1" applyFont="1" applyFill="1" applyBorder="1" applyAlignment="1">
      <alignment horizontal="center" vertical="center" wrapText="1"/>
    </xf>
    <xf numFmtId="49" fontId="63" fillId="33" borderId="10" xfId="0" applyNumberFormat="1" applyFont="1" applyFill="1" applyBorder="1" applyAlignment="1">
      <alignment horizontal="center" vertical="center" wrapText="1"/>
    </xf>
    <xf numFmtId="49" fontId="63" fillId="33" borderId="10" xfId="0" applyNumberFormat="1" applyFont="1" applyFill="1" applyBorder="1" applyAlignment="1">
      <alignment horizontal="center" vertical="center" wrapText="1"/>
    </xf>
    <xf numFmtId="49" fontId="63" fillId="33" borderId="10" xfId="0" applyNumberFormat="1" applyFont="1" applyFill="1" applyBorder="1" applyAlignment="1">
      <alignment horizontal="center" vertical="center" wrapText="1"/>
    </xf>
    <xf numFmtId="49" fontId="63" fillId="33" borderId="10" xfId="0" applyNumberFormat="1" applyFont="1" applyFill="1" applyBorder="1" applyAlignment="1">
      <alignment horizontal="center" vertical="center" wrapText="1"/>
    </xf>
    <xf numFmtId="49" fontId="63" fillId="33" borderId="10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right" vertical="center"/>
    </xf>
    <xf numFmtId="0" fontId="65" fillId="0" borderId="0" xfId="0" applyFont="1" applyAlignment="1">
      <alignment horizontal="right" vertical="center" wrapText="1"/>
    </xf>
    <xf numFmtId="0" fontId="65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63" fillId="0" borderId="10" xfId="0" applyNumberFormat="1" applyFont="1" applyBorder="1" applyAlignment="1">
      <alignment horizontal="right" vertical="center"/>
    </xf>
    <xf numFmtId="4" fontId="63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66" fillId="0" borderId="0" xfId="0" applyFont="1" applyAlignment="1">
      <alignment horizontal="right" vertical="top" wrapText="1"/>
    </xf>
    <xf numFmtId="0" fontId="63" fillId="0" borderId="0" xfId="0" applyFont="1" applyAlignment="1">
      <alignment horizontal="right" vertical="center"/>
    </xf>
    <xf numFmtId="0" fontId="67" fillId="0" borderId="0" xfId="0" applyFont="1" applyAlignment="1">
      <alignment horizontal="right" vertical="center"/>
    </xf>
    <xf numFmtId="0" fontId="64" fillId="0" borderId="0" xfId="0" applyFont="1" applyAlignment="1">
      <alignment horizontal="right"/>
    </xf>
    <xf numFmtId="0" fontId="3" fillId="0" borderId="10" xfId="0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63" fillId="0" borderId="10" xfId="0" applyNumberFormat="1" applyFont="1" applyBorder="1" applyAlignment="1">
      <alignment horizontal="right" vertical="center" wrapText="1"/>
    </xf>
    <xf numFmtId="4" fontId="63" fillId="33" borderId="10" xfId="0" applyNumberFormat="1" applyFont="1" applyFill="1" applyBorder="1" applyAlignment="1">
      <alignment horizontal="right" vertical="center" wrapText="1"/>
    </xf>
    <xf numFmtId="0" fontId="63" fillId="0" borderId="10" xfId="0" applyNumberFormat="1" applyFont="1" applyBorder="1" applyAlignment="1">
      <alignment horizontal="left" vertical="center" wrapText="1"/>
    </xf>
    <xf numFmtId="14" fontId="3" fillId="33" borderId="10" xfId="0" applyNumberFormat="1" applyFont="1" applyFill="1" applyBorder="1" applyAlignment="1">
      <alignment horizontal="center" vertical="center"/>
    </xf>
    <xf numFmtId="49" fontId="63" fillId="33" borderId="12" xfId="0" applyNumberFormat="1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49" fontId="63" fillId="33" borderId="10" xfId="0" applyNumberFormat="1" applyFont="1" applyFill="1" applyBorder="1" applyAlignment="1">
      <alignment horizontal="center" vertical="center" wrapText="1"/>
    </xf>
    <xf numFmtId="49" fontId="63" fillId="33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3" fillId="0" borderId="0" xfId="0" applyFont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right" vertical="center"/>
    </xf>
    <xf numFmtId="4" fontId="63" fillId="33" borderId="10" xfId="0" applyNumberFormat="1" applyFont="1" applyFill="1" applyBorder="1" applyAlignment="1">
      <alignment horizontal="right" vertical="center" wrapText="1"/>
    </xf>
    <xf numFmtId="49" fontId="63" fillId="33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/>
    </xf>
    <xf numFmtId="49" fontId="63" fillId="33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right" vertical="center"/>
    </xf>
    <xf numFmtId="0" fontId="63" fillId="0" borderId="10" xfId="0" applyFont="1" applyBorder="1" applyAlignment="1">
      <alignment horizontal="center" vertical="center" wrapText="1"/>
    </xf>
    <xf numFmtId="4" fontId="63" fillId="33" borderId="10" xfId="0" applyNumberFormat="1" applyFont="1" applyFill="1" applyBorder="1" applyAlignment="1">
      <alignment horizontal="right" vertical="center" wrapText="1"/>
    </xf>
    <xf numFmtId="4" fontId="63" fillId="0" borderId="10" xfId="0" applyNumberFormat="1" applyFont="1" applyBorder="1" applyAlignment="1">
      <alignment horizontal="right" vertical="center"/>
    </xf>
    <xf numFmtId="4" fontId="63" fillId="33" borderId="10" xfId="0" applyNumberFormat="1" applyFont="1" applyFill="1" applyBorder="1" applyAlignment="1">
      <alignment horizontal="right" vertical="center" wrapText="1"/>
    </xf>
    <xf numFmtId="0" fontId="63" fillId="0" borderId="10" xfId="0" applyFont="1" applyBorder="1" applyAlignment="1">
      <alignment horizontal="center" vertical="center" wrapText="1"/>
    </xf>
    <xf numFmtId="49" fontId="63" fillId="33" borderId="10" xfId="0" applyNumberFormat="1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/>
    </xf>
    <xf numFmtId="49" fontId="63" fillId="33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center" vertical="center"/>
    </xf>
    <xf numFmtId="4" fontId="63" fillId="0" borderId="10" xfId="0" applyNumberFormat="1" applyFont="1" applyBorder="1" applyAlignment="1">
      <alignment horizontal="right" vertical="center"/>
    </xf>
    <xf numFmtId="4" fontId="63" fillId="33" borderId="10" xfId="0" applyNumberFormat="1" applyFont="1" applyFill="1" applyBorder="1" applyAlignment="1">
      <alignment horizontal="right" vertical="center" wrapText="1"/>
    </xf>
    <xf numFmtId="4" fontId="63" fillId="0" borderId="10" xfId="0" applyNumberFormat="1" applyFont="1" applyBorder="1" applyAlignment="1">
      <alignment horizontal="right" vertical="center"/>
    </xf>
    <xf numFmtId="0" fontId="63" fillId="0" borderId="10" xfId="0" applyFont="1" applyBorder="1" applyAlignment="1">
      <alignment horizontal="center" vertical="center" wrapText="1"/>
    </xf>
    <xf numFmtId="49" fontId="63" fillId="33" borderId="10" xfId="0" applyNumberFormat="1" applyFont="1" applyFill="1" applyBorder="1" applyAlignment="1">
      <alignment horizontal="center" vertical="center" wrapText="1"/>
    </xf>
    <xf numFmtId="4" fontId="63" fillId="33" borderId="10" xfId="0" applyNumberFormat="1" applyFont="1" applyFill="1" applyBorder="1" applyAlignment="1">
      <alignment horizontal="right" vertical="center" wrapText="1"/>
    </xf>
    <xf numFmtId="49" fontId="63" fillId="33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center" vertical="center"/>
    </xf>
    <xf numFmtId="4" fontId="63" fillId="33" borderId="10" xfId="0" applyNumberFormat="1" applyFont="1" applyFill="1" applyBorder="1" applyAlignment="1">
      <alignment horizontal="right" vertical="center" wrapText="1"/>
    </xf>
    <xf numFmtId="0" fontId="63" fillId="33" borderId="12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right" vertical="center"/>
    </xf>
    <xf numFmtId="0" fontId="63" fillId="33" borderId="12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right" vertical="center"/>
    </xf>
    <xf numFmtId="49" fontId="63" fillId="33" borderId="10" xfId="0" applyNumberFormat="1" applyFont="1" applyFill="1" applyBorder="1" applyAlignment="1">
      <alignment horizontal="center" vertical="center" wrapText="1"/>
    </xf>
    <xf numFmtId="4" fontId="63" fillId="33" borderId="10" xfId="0" applyNumberFormat="1" applyFont="1" applyFill="1" applyBorder="1" applyAlignment="1">
      <alignment horizontal="right" vertical="center" wrapText="1"/>
    </xf>
    <xf numFmtId="0" fontId="63" fillId="0" borderId="10" xfId="0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right" vertical="center"/>
    </xf>
    <xf numFmtId="4" fontId="63" fillId="0" borderId="10" xfId="0" applyNumberFormat="1" applyFont="1" applyBorder="1" applyAlignment="1">
      <alignment horizontal="center" vertical="center"/>
    </xf>
    <xf numFmtId="49" fontId="63" fillId="33" borderId="10" xfId="0" applyNumberFormat="1" applyFont="1" applyFill="1" applyBorder="1" applyAlignment="1">
      <alignment horizontal="center" vertical="center" wrapText="1"/>
    </xf>
    <xf numFmtId="4" fontId="63" fillId="33" borderId="10" xfId="0" applyNumberFormat="1" applyFont="1" applyFill="1" applyBorder="1" applyAlignment="1">
      <alignment horizontal="right" vertical="center" wrapText="1"/>
    </xf>
    <xf numFmtId="0" fontId="63" fillId="33" borderId="13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 wrapText="1"/>
    </xf>
    <xf numFmtId="4" fontId="63" fillId="0" borderId="10" xfId="0" applyNumberFormat="1" applyFont="1" applyBorder="1" applyAlignment="1">
      <alignment horizontal="right" vertical="center"/>
    </xf>
    <xf numFmtId="0" fontId="63" fillId="0" borderId="10" xfId="0" applyFont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/>
    </xf>
    <xf numFmtId="49" fontId="63" fillId="33" borderId="0" xfId="0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 wrapText="1"/>
    </xf>
    <xf numFmtId="4" fontId="63" fillId="33" borderId="0" xfId="0" applyNumberFormat="1" applyFont="1" applyFill="1" applyBorder="1" applyAlignment="1">
      <alignment horizontal="right" vertical="center"/>
    </xf>
    <xf numFmtId="4" fontId="63" fillId="0" borderId="0" xfId="0" applyNumberFormat="1" applyFont="1" applyBorder="1" applyAlignment="1">
      <alignment horizontal="right" vertical="center" wrapText="1"/>
    </xf>
    <xf numFmtId="4" fontId="63" fillId="33" borderId="0" xfId="0" applyNumberFormat="1" applyFont="1" applyFill="1" applyBorder="1" applyAlignment="1">
      <alignment horizontal="right" vertical="center" wrapText="1"/>
    </xf>
    <xf numFmtId="4" fontId="63" fillId="33" borderId="0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63" fillId="0" borderId="10" xfId="0" applyNumberFormat="1" applyFont="1" applyFill="1" applyBorder="1" applyAlignment="1">
      <alignment horizontal="right" vertical="center" wrapText="1"/>
    </xf>
    <xf numFmtId="0" fontId="64" fillId="0" borderId="0" xfId="0" applyFont="1" applyFill="1" applyAlignment="1">
      <alignment horizontal="center"/>
    </xf>
    <xf numFmtId="2" fontId="65" fillId="0" borderId="0" xfId="0" applyNumberFormat="1" applyFont="1" applyAlignment="1">
      <alignment horizontal="right" vertical="center"/>
    </xf>
    <xf numFmtId="0" fontId="65" fillId="0" borderId="0" xfId="0" applyFont="1" applyAlignment="1">
      <alignment horizontal="center" vertical="center"/>
    </xf>
    <xf numFmtId="2" fontId="63" fillId="0" borderId="0" xfId="0" applyNumberFormat="1" applyFont="1" applyAlignment="1">
      <alignment horizontal="right" vertical="center"/>
    </xf>
    <xf numFmtId="4" fontId="63" fillId="0" borderId="0" xfId="0" applyNumberFormat="1" applyFont="1" applyAlignment="1">
      <alignment horizontal="center" vertical="center"/>
    </xf>
    <xf numFmtId="2" fontId="63" fillId="0" borderId="0" xfId="0" applyNumberFormat="1" applyFont="1" applyAlignment="1">
      <alignment horizontal="right"/>
    </xf>
    <xf numFmtId="4" fontId="63" fillId="0" borderId="0" xfId="0" applyNumberFormat="1" applyFont="1" applyAlignment="1">
      <alignment horizontal="center"/>
    </xf>
    <xf numFmtId="0" fontId="63" fillId="0" borderId="0" xfId="0" applyFont="1" applyAlignment="1">
      <alignment horizontal="center"/>
    </xf>
    <xf numFmtId="2" fontId="63" fillId="0" borderId="0" xfId="0" applyNumberFormat="1" applyFont="1" applyAlignment="1">
      <alignment horizontal="center"/>
    </xf>
    <xf numFmtId="0" fontId="68" fillId="0" borderId="10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68" fillId="0" borderId="0" xfId="0" applyFont="1" applyAlignment="1">
      <alignment horizontal="center" vertical="center"/>
    </xf>
    <xf numFmtId="49" fontId="71" fillId="0" borderId="0" xfId="0" applyNumberFormat="1" applyFont="1" applyAlignment="1">
      <alignment horizontal="center"/>
    </xf>
    <xf numFmtId="0" fontId="72" fillId="0" borderId="0" xfId="0" applyFont="1" applyAlignment="1">
      <alignment horizontal="center"/>
    </xf>
    <xf numFmtId="2" fontId="6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 wrapText="1"/>
    </xf>
    <xf numFmtId="0" fontId="72" fillId="0" borderId="10" xfId="0" applyFont="1" applyFill="1" applyBorder="1" applyAlignment="1">
      <alignment horizontal="left" vertical="center" wrapText="1"/>
    </xf>
    <xf numFmtId="14" fontId="72" fillId="0" borderId="10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left" vertical="center" wrapText="1"/>
    </xf>
    <xf numFmtId="49" fontId="7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72" fillId="0" borderId="10" xfId="0" applyNumberFormat="1" applyFont="1" applyFill="1" applyBorder="1" applyAlignment="1">
      <alignment horizontal="right"/>
    </xf>
    <xf numFmtId="14" fontId="72" fillId="0" borderId="10" xfId="0" applyNumberFormat="1" applyFont="1" applyBorder="1" applyAlignment="1">
      <alignment horizontal="center"/>
    </xf>
    <xf numFmtId="14" fontId="72" fillId="0" borderId="10" xfId="0" applyNumberFormat="1" applyFont="1" applyFill="1" applyBorder="1" applyAlignment="1">
      <alignment horizontal="center"/>
    </xf>
    <xf numFmtId="14" fontId="72" fillId="0" borderId="10" xfId="0" applyNumberFormat="1" applyFont="1" applyBorder="1" applyAlignment="1">
      <alignment horizontal="center" vertical="top" wrapText="1"/>
    </xf>
    <xf numFmtId="49" fontId="72" fillId="0" borderId="10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left" vertical="top" wrapText="1"/>
    </xf>
    <xf numFmtId="2" fontId="72" fillId="0" borderId="0" xfId="0" applyNumberFormat="1" applyFont="1" applyAlignment="1">
      <alignment horizontal="right" vertical="center"/>
    </xf>
    <xf numFmtId="4" fontId="72" fillId="0" borderId="0" xfId="0" applyNumberFormat="1" applyFont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horizontal="left"/>
    </xf>
    <xf numFmtId="0" fontId="0" fillId="0" borderId="0" xfId="0" applyFont="1" applyAlignment="1">
      <alignment/>
    </xf>
    <xf numFmtId="0" fontId="71" fillId="0" borderId="0" xfId="0" applyFont="1" applyAlignment="1">
      <alignment horizontal="center" vertical="center"/>
    </xf>
    <xf numFmtId="2" fontId="71" fillId="0" borderId="0" xfId="0" applyNumberFormat="1" applyFont="1" applyAlignment="1">
      <alignment horizontal="right" vertical="center"/>
    </xf>
    <xf numFmtId="0" fontId="72" fillId="0" borderId="0" xfId="0" applyFont="1" applyAlignment="1">
      <alignment horizontal="right"/>
    </xf>
    <xf numFmtId="49" fontId="72" fillId="0" borderId="10" xfId="0" applyNumberFormat="1" applyFont="1" applyFill="1" applyBorder="1" applyAlignment="1">
      <alignment horizontal="center" vertical="center" wrapText="1"/>
    </xf>
    <xf numFmtId="49" fontId="72" fillId="0" borderId="10" xfId="0" applyNumberFormat="1" applyFont="1" applyFill="1" applyBorder="1" applyAlignment="1">
      <alignment horizontal="center"/>
    </xf>
    <xf numFmtId="49" fontId="72" fillId="0" borderId="0" xfId="0" applyNumberFormat="1" applyFont="1" applyAlignment="1">
      <alignment horizontal="center" vertical="center"/>
    </xf>
    <xf numFmtId="49" fontId="72" fillId="0" borderId="0" xfId="0" applyNumberFormat="1" applyFont="1" applyAlignment="1">
      <alignment horizontal="center"/>
    </xf>
    <xf numFmtId="0" fontId="72" fillId="0" borderId="0" xfId="0" applyFont="1" applyAlignment="1">
      <alignment horizontal="center"/>
    </xf>
    <xf numFmtId="14" fontId="72" fillId="0" borderId="10" xfId="0" applyNumberFormat="1" applyFont="1" applyBorder="1" applyAlignment="1">
      <alignment horizontal="center" vertical="center" wrapText="1"/>
    </xf>
    <xf numFmtId="49" fontId="72" fillId="0" borderId="10" xfId="0" applyNumberFormat="1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left" vertical="top" wrapText="1"/>
    </xf>
    <xf numFmtId="0" fontId="68" fillId="0" borderId="14" xfId="0" applyFont="1" applyBorder="1" applyAlignment="1">
      <alignment horizontal="center" vertical="top" wrapText="1"/>
    </xf>
    <xf numFmtId="0" fontId="68" fillId="0" borderId="14" xfId="0" applyFont="1" applyFill="1" applyBorder="1" applyAlignment="1">
      <alignment horizontal="center" vertical="top" wrapText="1"/>
    </xf>
    <xf numFmtId="0" fontId="72" fillId="0" borderId="0" xfId="0" applyFont="1" applyAlignment="1">
      <alignment wrapText="1"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wrapText="1"/>
    </xf>
    <xf numFmtId="0" fontId="72" fillId="0" borderId="10" xfId="0" applyFont="1" applyFill="1" applyBorder="1" applyAlignment="1">
      <alignment vertical="center" wrapText="1"/>
    </xf>
    <xf numFmtId="2" fontId="72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2" fontId="72" fillId="0" borderId="10" xfId="0" applyNumberFormat="1" applyFont="1" applyFill="1" applyBorder="1" applyAlignment="1">
      <alignment horizontal="right" vertical="center"/>
    </xf>
    <xf numFmtId="0" fontId="74" fillId="0" borderId="10" xfId="0" applyFont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72" fillId="0" borderId="10" xfId="0" applyNumberFormat="1" applyFont="1" applyBorder="1" applyAlignment="1">
      <alignment horizontal="right" vertical="center" wrapText="1"/>
    </xf>
    <xf numFmtId="2" fontId="72" fillId="0" borderId="12" xfId="0" applyNumberFormat="1" applyFont="1" applyFill="1" applyBorder="1" applyAlignment="1">
      <alignment horizontal="right" vertical="center" wrapText="1"/>
    </xf>
    <xf numFmtId="2" fontId="72" fillId="0" borderId="10" xfId="0" applyNumberFormat="1" applyFont="1" applyFill="1" applyBorder="1" applyAlignment="1">
      <alignment horizontal="right" vertical="center" wrapText="1"/>
    </xf>
    <xf numFmtId="2" fontId="72" fillId="0" borderId="10" xfId="0" applyNumberFormat="1" applyFont="1" applyFill="1" applyBorder="1" applyAlignment="1">
      <alignment horizontal="right" vertical="center"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49" fontId="72" fillId="0" borderId="10" xfId="0" applyNumberFormat="1" applyFont="1" applyBorder="1" applyAlignment="1">
      <alignment wrapText="1"/>
    </xf>
    <xf numFmtId="0" fontId="72" fillId="0" borderId="12" xfId="0" applyFont="1" applyBorder="1" applyAlignment="1">
      <alignment horizontal="center" vertical="center" wrapText="1"/>
    </xf>
    <xf numFmtId="49" fontId="72" fillId="0" borderId="12" xfId="0" applyNumberFormat="1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2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top" wrapText="1"/>
    </xf>
    <xf numFmtId="0" fontId="72" fillId="0" borderId="12" xfId="0" applyNumberFormat="1" applyFont="1" applyBorder="1" applyAlignment="1">
      <alignment horizontal="center" vertical="center" wrapText="1"/>
    </xf>
    <xf numFmtId="49" fontId="72" fillId="0" borderId="10" xfId="0" applyNumberFormat="1" applyFont="1" applyBorder="1" applyAlignment="1">
      <alignment horizontal="center" vertical="top" wrapText="1"/>
    </xf>
    <xf numFmtId="0" fontId="72" fillId="0" borderId="0" xfId="0" applyFont="1" applyAlignment="1">
      <alignment/>
    </xf>
    <xf numFmtId="0" fontId="72" fillId="0" borderId="12" xfId="0" applyFont="1" applyBorder="1" applyAlignment="1">
      <alignment vertical="center" wrapText="1"/>
    </xf>
    <xf numFmtId="49" fontId="75" fillId="0" borderId="0" xfId="0" applyNumberFormat="1" applyFont="1" applyAlignment="1">
      <alignment horizontal="center"/>
    </xf>
    <xf numFmtId="0" fontId="75" fillId="0" borderId="0" xfId="0" applyFont="1" applyAlignment="1">
      <alignment horizontal="center" vertical="center"/>
    </xf>
    <xf numFmtId="2" fontId="75" fillId="0" borderId="0" xfId="0" applyNumberFormat="1" applyFont="1" applyAlignment="1">
      <alignment horizontal="right" vertical="center"/>
    </xf>
    <xf numFmtId="0" fontId="75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wrapText="1"/>
    </xf>
    <xf numFmtId="49" fontId="68" fillId="0" borderId="10" xfId="0" applyNumberFormat="1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wrapText="1"/>
    </xf>
    <xf numFmtId="0" fontId="68" fillId="0" borderId="12" xfId="0" applyFont="1" applyBorder="1" applyAlignment="1">
      <alignment horizontal="center" vertical="center" wrapText="1"/>
    </xf>
    <xf numFmtId="49" fontId="68" fillId="0" borderId="12" xfId="0" applyNumberFormat="1" applyFont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left" vertical="center" wrapText="1"/>
    </xf>
    <xf numFmtId="2" fontId="68" fillId="0" borderId="10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14" fontId="68" fillId="0" borderId="10" xfId="0" applyNumberFormat="1" applyFont="1" applyFill="1" applyBorder="1" applyAlignment="1">
      <alignment horizontal="center" vertical="center"/>
    </xf>
    <xf numFmtId="49" fontId="68" fillId="0" borderId="10" xfId="0" applyNumberFormat="1" applyFont="1" applyFill="1" applyBorder="1" applyAlignment="1">
      <alignment horizontal="center" vertical="center" wrapText="1"/>
    </xf>
    <xf numFmtId="2" fontId="68" fillId="0" borderId="10" xfId="0" applyNumberFormat="1" applyFont="1" applyFill="1" applyBorder="1" applyAlignment="1">
      <alignment horizontal="right" vertical="center" wrapText="1"/>
    </xf>
    <xf numFmtId="0" fontId="68" fillId="0" borderId="10" xfId="0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/>
    </xf>
    <xf numFmtId="49" fontId="6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top" wrapText="1"/>
    </xf>
    <xf numFmtId="0" fontId="68" fillId="0" borderId="12" xfId="0" applyNumberFormat="1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top" wrapText="1"/>
    </xf>
    <xf numFmtId="14" fontId="68" fillId="0" borderId="10" xfId="0" applyNumberFormat="1" applyFont="1" applyBorder="1" applyAlignment="1">
      <alignment horizontal="center" vertical="top" wrapText="1"/>
    </xf>
    <xf numFmtId="14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left" vertical="top" wrapText="1"/>
    </xf>
    <xf numFmtId="2" fontId="68" fillId="0" borderId="10" xfId="0" applyNumberFormat="1" applyFont="1" applyBorder="1" applyAlignment="1">
      <alignment horizontal="right" vertical="center" wrapText="1"/>
    </xf>
    <xf numFmtId="0" fontId="68" fillId="0" borderId="0" xfId="0" applyFont="1" applyAlignment="1">
      <alignment/>
    </xf>
    <xf numFmtId="0" fontId="68" fillId="0" borderId="0" xfId="0" applyFont="1" applyAlignment="1">
      <alignment horizontal="left"/>
    </xf>
    <xf numFmtId="0" fontId="70" fillId="0" borderId="0" xfId="0" applyFont="1" applyAlignment="1">
      <alignment horizontal="left" vertical="center"/>
    </xf>
    <xf numFmtId="0" fontId="68" fillId="0" borderId="0" xfId="0" applyFont="1" applyAlignment="1">
      <alignment horizontal="center"/>
    </xf>
    <xf numFmtId="0" fontId="68" fillId="0" borderId="0" xfId="0" applyFont="1" applyAlignment="1">
      <alignment horizontal="right"/>
    </xf>
    <xf numFmtId="0" fontId="68" fillId="0" borderId="0" xfId="0" applyFont="1" applyAlignment="1">
      <alignment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horizontal="left"/>
    </xf>
    <xf numFmtId="0" fontId="69" fillId="34" borderId="10" xfId="0" applyFont="1" applyFill="1" applyBorder="1" applyAlignment="1">
      <alignment horizontal="center"/>
    </xf>
    <xf numFmtId="0" fontId="71" fillId="0" borderId="0" xfId="0" applyFont="1" applyAlignment="1">
      <alignment horizontal="center" vertical="center"/>
    </xf>
    <xf numFmtId="2" fontId="72" fillId="0" borderId="10" xfId="0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 horizontal="left"/>
    </xf>
    <xf numFmtId="0" fontId="72" fillId="0" borderId="10" xfId="0" applyFont="1" applyBorder="1" applyAlignment="1">
      <alignment horizontal="center" vertical="center" wrapText="1"/>
    </xf>
    <xf numFmtId="2" fontId="72" fillId="0" borderId="10" xfId="0" applyNumberFormat="1" applyFont="1" applyBorder="1" applyAlignment="1">
      <alignment horizontal="right" vertical="center" wrapText="1"/>
    </xf>
    <xf numFmtId="0" fontId="72" fillId="0" borderId="10" xfId="0" applyFont="1" applyFill="1" applyBorder="1" applyAlignment="1">
      <alignment horizontal="center" vertical="center" wrapText="1"/>
    </xf>
    <xf numFmtId="2" fontId="72" fillId="0" borderId="10" xfId="0" applyNumberFormat="1" applyFont="1" applyFill="1" applyBorder="1" applyAlignment="1">
      <alignment horizontal="right" vertical="center"/>
    </xf>
    <xf numFmtId="0" fontId="72" fillId="0" borderId="12" xfId="0" applyFont="1" applyBorder="1" applyAlignment="1">
      <alignment horizontal="center" vertical="center" wrapText="1"/>
    </xf>
    <xf numFmtId="49" fontId="72" fillId="0" borderId="12" xfId="0" applyNumberFormat="1" applyFont="1" applyBorder="1" applyAlignment="1">
      <alignment horizontal="center" vertical="center" wrapText="1"/>
    </xf>
    <xf numFmtId="49" fontId="72" fillId="0" borderId="10" xfId="0" applyNumberFormat="1" applyFont="1" applyBorder="1" applyAlignment="1">
      <alignment horizontal="center" vertical="center" wrapText="1"/>
    </xf>
    <xf numFmtId="14" fontId="72" fillId="0" borderId="10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5" fontId="6" fillId="0" borderId="10" xfId="69" applyFont="1" applyFill="1" applyBorder="1" applyAlignment="1">
      <alignment horizontal="right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49" fontId="72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top" wrapText="1"/>
    </xf>
    <xf numFmtId="0" fontId="72" fillId="0" borderId="10" xfId="0" applyFont="1" applyBorder="1" applyAlignment="1">
      <alignment horizontal="center" vertical="center" wrapText="1"/>
    </xf>
    <xf numFmtId="2" fontId="72" fillId="0" borderId="10" xfId="0" applyNumberFormat="1" applyFont="1" applyFill="1" applyBorder="1" applyAlignment="1">
      <alignment horizontal="right" vertical="center" wrapText="1"/>
    </xf>
    <xf numFmtId="2" fontId="72" fillId="0" borderId="10" xfId="0" applyNumberFormat="1" applyFont="1" applyBorder="1" applyAlignment="1">
      <alignment horizontal="right" vertical="center" wrapText="1"/>
    </xf>
    <xf numFmtId="0" fontId="72" fillId="0" borderId="12" xfId="0" applyFont="1" applyBorder="1" applyAlignment="1">
      <alignment horizontal="center" vertical="center" wrapText="1"/>
    </xf>
    <xf numFmtId="49" fontId="72" fillId="0" borderId="12" xfId="0" applyNumberFormat="1" applyFont="1" applyBorder="1" applyAlignment="1">
      <alignment horizontal="center" vertical="center" wrapText="1"/>
    </xf>
    <xf numFmtId="49" fontId="72" fillId="0" borderId="10" xfId="0" applyNumberFormat="1" applyFont="1" applyBorder="1" applyAlignment="1">
      <alignment horizontal="center" vertical="center" wrapText="1"/>
    </xf>
    <xf numFmtId="14" fontId="72" fillId="0" borderId="10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2" fontId="11" fillId="0" borderId="10" xfId="0" applyNumberFormat="1" applyFont="1" applyBorder="1" applyAlignment="1">
      <alignment horizontal="right" vertical="center" wrapText="1"/>
    </xf>
    <xf numFmtId="2" fontId="11" fillId="0" borderId="10" xfId="0" applyNumberFormat="1" applyFont="1" applyBorder="1" applyAlignment="1">
      <alignment horizontal="right" vertical="center"/>
    </xf>
    <xf numFmtId="0" fontId="68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 horizontal="right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14" fontId="68" fillId="0" borderId="10" xfId="0" applyNumberFormat="1" applyFont="1" applyBorder="1" applyAlignment="1">
      <alignment horizontal="center" vertical="center"/>
    </xf>
    <xf numFmtId="14" fontId="68" fillId="33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left" vertical="center"/>
    </xf>
    <xf numFmtId="14" fontId="68" fillId="0" borderId="10" xfId="0" applyNumberFormat="1" applyFont="1" applyFill="1" applyBorder="1" applyAlignment="1">
      <alignment horizontal="center" vertical="center" wrapText="1"/>
    </xf>
    <xf numFmtId="49" fontId="68" fillId="33" borderId="10" xfId="0" applyNumberFormat="1" applyFont="1" applyFill="1" applyBorder="1" applyAlignment="1">
      <alignment horizontal="center" vertical="center" wrapText="1"/>
    </xf>
    <xf numFmtId="4" fontId="6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/>
    </xf>
    <xf numFmtId="0" fontId="6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center" vertical="center"/>
    </xf>
    <xf numFmtId="49" fontId="68" fillId="33" borderId="10" xfId="0" applyNumberFormat="1" applyFont="1" applyFill="1" applyBorder="1" applyAlignment="1">
      <alignment horizontal="center" vertical="center" wrapText="1"/>
    </xf>
    <xf numFmtId="2" fontId="68" fillId="0" borderId="10" xfId="0" applyNumberFormat="1" applyFont="1" applyBorder="1" applyAlignment="1">
      <alignment horizontal="right" vertical="center"/>
    </xf>
    <xf numFmtId="0" fontId="68" fillId="0" borderId="10" xfId="0" applyFont="1" applyFill="1" applyBorder="1" applyAlignment="1">
      <alignment horizontal="left" vertical="center"/>
    </xf>
    <xf numFmtId="0" fontId="68" fillId="0" borderId="0" xfId="0" applyFont="1" applyAlignment="1">
      <alignment wrapText="1"/>
    </xf>
    <xf numFmtId="2" fontId="68" fillId="0" borderId="10" xfId="0" applyNumberFormat="1" applyFont="1" applyFill="1" applyBorder="1" applyAlignment="1">
      <alignment horizontal="right"/>
    </xf>
    <xf numFmtId="14" fontId="68" fillId="0" borderId="10" xfId="0" applyNumberFormat="1" applyFont="1" applyBorder="1" applyAlignment="1">
      <alignment horizontal="center"/>
    </xf>
    <xf numFmtId="49" fontId="68" fillId="0" borderId="10" xfId="0" applyNumberFormat="1" applyFont="1" applyBorder="1" applyAlignment="1">
      <alignment horizontal="center"/>
    </xf>
    <xf numFmtId="14" fontId="68" fillId="0" borderId="10" xfId="0" applyNumberFormat="1" applyFont="1" applyFill="1" applyBorder="1" applyAlignment="1">
      <alignment horizontal="center"/>
    </xf>
    <xf numFmtId="49" fontId="68" fillId="0" borderId="10" xfId="0" applyNumberFormat="1" applyFont="1" applyFill="1" applyBorder="1" applyAlignment="1">
      <alignment horizontal="center"/>
    </xf>
    <xf numFmtId="14" fontId="8" fillId="33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top" wrapText="1"/>
    </xf>
    <xf numFmtId="49" fontId="68" fillId="0" borderId="10" xfId="0" applyNumberFormat="1" applyFont="1" applyBorder="1" applyAlignment="1">
      <alignment horizontal="center" vertical="top" wrapText="1"/>
    </xf>
    <xf numFmtId="0" fontId="68" fillId="0" borderId="10" xfId="0" applyFont="1" applyBorder="1" applyAlignment="1">
      <alignment horizontal="left" vertical="top" wrapText="1"/>
    </xf>
    <xf numFmtId="2" fontId="74" fillId="0" borderId="10" xfId="0" applyNumberFormat="1" applyFont="1" applyFill="1" applyBorder="1" applyAlignment="1">
      <alignment horizontal="right" vertical="top" wrapText="1"/>
    </xf>
    <xf numFmtId="49" fontId="74" fillId="0" borderId="10" xfId="0" applyNumberFormat="1" applyFont="1" applyBorder="1" applyAlignment="1">
      <alignment horizontal="left" vertical="top" wrapText="1"/>
    </xf>
    <xf numFmtId="4" fontId="68" fillId="0" borderId="10" xfId="0" applyNumberFormat="1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top" wrapText="1"/>
    </xf>
    <xf numFmtId="14" fontId="68" fillId="0" borderId="10" xfId="0" applyNumberFormat="1" applyFont="1" applyBorder="1" applyAlignment="1">
      <alignment horizontal="center" wrapText="1"/>
    </xf>
    <xf numFmtId="0" fontId="68" fillId="0" borderId="0" xfId="0" applyFont="1" applyAlignment="1">
      <alignment vertical="center"/>
    </xf>
    <xf numFmtId="2" fontId="68" fillId="0" borderId="0" xfId="0" applyNumberFormat="1" applyFont="1" applyAlignment="1">
      <alignment horizontal="right" vertical="center"/>
    </xf>
    <xf numFmtId="4" fontId="68" fillId="0" borderId="0" xfId="0" applyNumberFormat="1" applyFont="1" applyAlignment="1">
      <alignment horizontal="center" vertical="center"/>
    </xf>
    <xf numFmtId="49" fontId="68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2" fontId="70" fillId="0" borderId="0" xfId="0" applyNumberFormat="1" applyFont="1" applyAlignment="1">
      <alignment horizontal="right" vertical="center"/>
    </xf>
    <xf numFmtId="0" fontId="70" fillId="0" borderId="0" xfId="0" applyFont="1" applyAlignment="1">
      <alignment horizontal="center"/>
    </xf>
    <xf numFmtId="49" fontId="70" fillId="0" borderId="0" xfId="0" applyNumberFormat="1" applyFont="1" applyAlignment="1">
      <alignment horizont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8" fillId="0" borderId="10" xfId="0" applyFont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/>
    </xf>
    <xf numFmtId="49" fontId="72" fillId="0" borderId="10" xfId="0" applyNumberFormat="1" applyFont="1" applyFill="1" applyBorder="1" applyAlignment="1">
      <alignment wrapText="1"/>
    </xf>
    <xf numFmtId="0" fontId="72" fillId="0" borderId="10" xfId="0" applyFont="1" applyFill="1" applyBorder="1" applyAlignment="1">
      <alignment wrapText="1"/>
    </xf>
    <xf numFmtId="0" fontId="7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73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left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75" fillId="0" borderId="0" xfId="0" applyFont="1" applyAlignment="1">
      <alignment wrapText="1"/>
    </xf>
    <xf numFmtId="0" fontId="75" fillId="0" borderId="0" xfId="0" applyFont="1" applyAlignment="1">
      <alignment horizontal="center" vertical="center"/>
    </xf>
    <xf numFmtId="0" fontId="68" fillId="0" borderId="14" xfId="0" applyFont="1" applyFill="1" applyBorder="1" applyAlignment="1">
      <alignment horizontal="center" vertical="center" wrapText="1"/>
    </xf>
    <xf numFmtId="49" fontId="68" fillId="33" borderId="13" xfId="0" applyNumberFormat="1" applyFont="1" applyFill="1" applyBorder="1" applyAlignment="1">
      <alignment horizontal="center" vertical="center" wrapText="1"/>
    </xf>
    <xf numFmtId="2" fontId="68" fillId="0" borderId="15" xfId="0" applyNumberFormat="1" applyFont="1" applyBorder="1" applyAlignment="1">
      <alignment horizontal="right" vertical="center" wrapText="1"/>
    </xf>
    <xf numFmtId="0" fontId="68" fillId="0" borderId="10" xfId="0" applyFont="1" applyFill="1" applyBorder="1" applyAlignment="1">
      <alignment vertical="center" wrapText="1"/>
    </xf>
    <xf numFmtId="2" fontId="68" fillId="0" borderId="10" xfId="0" applyNumberFormat="1" applyFont="1" applyBorder="1" applyAlignment="1">
      <alignment horizontal="right" vertical="center" wrapText="1"/>
    </xf>
    <xf numFmtId="2" fontId="68" fillId="0" borderId="10" xfId="0" applyNumberFormat="1" applyFont="1" applyFill="1" applyBorder="1" applyAlignment="1">
      <alignment horizontal="right" vertical="center" wrapText="1"/>
    </xf>
    <xf numFmtId="14" fontId="68" fillId="0" borderId="10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2" fontId="68" fillId="0" borderId="10" xfId="0" applyNumberFormat="1" applyFont="1" applyFill="1" applyBorder="1" applyAlignment="1">
      <alignment horizontal="right" vertical="center"/>
    </xf>
    <xf numFmtId="49" fontId="68" fillId="33" borderId="13" xfId="0" applyNumberFormat="1" applyFont="1" applyFill="1" applyBorder="1" applyAlignment="1">
      <alignment horizontal="center" vertical="center" wrapText="1"/>
    </xf>
    <xf numFmtId="2" fontId="68" fillId="0" borderId="10" xfId="0" applyNumberFormat="1" applyFont="1" applyFill="1" applyBorder="1" applyAlignment="1">
      <alignment horizontal="right" vertical="center"/>
    </xf>
    <xf numFmtId="0" fontId="68" fillId="0" borderId="10" xfId="0" applyFont="1" applyFill="1" applyBorder="1" applyAlignment="1">
      <alignment vertical="center" wrapText="1"/>
    </xf>
    <xf numFmtId="0" fontId="68" fillId="0" borderId="14" xfId="0" applyFont="1" applyFill="1" applyBorder="1" applyAlignment="1">
      <alignment horizontal="center" vertical="center" wrapText="1"/>
    </xf>
    <xf numFmtId="2" fontId="75" fillId="0" borderId="0" xfId="0" applyNumberFormat="1" applyFont="1" applyAlignment="1">
      <alignment horizontal="center" vertical="center"/>
    </xf>
    <xf numFmtId="2" fontId="68" fillId="0" borderId="10" xfId="0" applyNumberFormat="1" applyFont="1" applyBorder="1" applyAlignment="1">
      <alignment vertical="center" wrapText="1"/>
    </xf>
    <xf numFmtId="0" fontId="75" fillId="0" borderId="0" xfId="0" applyFont="1" applyAlignment="1">
      <alignment horizontal="center" vertical="center"/>
    </xf>
    <xf numFmtId="0" fontId="68" fillId="0" borderId="14" xfId="0" applyFont="1" applyFill="1" applyBorder="1" applyAlignment="1">
      <alignment horizontal="center" vertical="center" wrapText="1"/>
    </xf>
    <xf numFmtId="2" fontId="68" fillId="0" borderId="10" xfId="0" applyNumberFormat="1" applyFont="1" applyFill="1" applyBorder="1" applyAlignment="1">
      <alignment horizontal="right" vertical="center"/>
    </xf>
    <xf numFmtId="14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2" fontId="68" fillId="0" borderId="10" xfId="0" applyNumberFormat="1" applyFont="1" applyBorder="1" applyAlignment="1">
      <alignment/>
    </xf>
    <xf numFmtId="0" fontId="68" fillId="0" borderId="14" xfId="0" applyFont="1" applyFill="1" applyBorder="1" applyAlignment="1">
      <alignment horizontal="center" vertical="center" wrapText="1"/>
    </xf>
    <xf numFmtId="2" fontId="68" fillId="0" borderId="10" xfId="0" applyNumberFormat="1" applyFont="1" applyFill="1" applyBorder="1" applyAlignment="1">
      <alignment horizontal="right" vertical="center"/>
    </xf>
    <xf numFmtId="2" fontId="68" fillId="0" borderId="15" xfId="0" applyNumberFormat="1" applyFont="1" applyBorder="1" applyAlignment="1">
      <alignment horizontal="right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2" fontId="68" fillId="0" borderId="10" xfId="0" applyNumberFormat="1" applyFont="1" applyFill="1" applyBorder="1" applyAlignment="1">
      <alignment horizontal="right" vertical="center"/>
    </xf>
    <xf numFmtId="2" fontId="68" fillId="0" borderId="10" xfId="0" applyNumberFormat="1" applyFont="1" applyFill="1" applyBorder="1" applyAlignment="1">
      <alignment horizontal="right" vertical="center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2" fontId="68" fillId="0" borderId="10" xfId="0" applyNumberFormat="1" applyFont="1" applyBorder="1" applyAlignment="1">
      <alignment horizontal="right" vertical="center" wrapText="1"/>
    </xf>
    <xf numFmtId="2" fontId="68" fillId="0" borderId="10" xfId="0" applyNumberFormat="1" applyFont="1" applyFill="1" applyBorder="1" applyAlignment="1">
      <alignment horizontal="right" vertical="center"/>
    </xf>
    <xf numFmtId="49" fontId="68" fillId="33" borderId="13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vertical="center" wrapText="1"/>
    </xf>
    <xf numFmtId="49" fontId="68" fillId="33" borderId="13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vertical="center" wrapText="1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wrapText="1"/>
    </xf>
    <xf numFmtId="0" fontId="68" fillId="0" borderId="14" xfId="0" applyFont="1" applyFill="1" applyBorder="1" applyAlignment="1">
      <alignment horizontal="center" vertical="center" wrapText="1"/>
    </xf>
    <xf numFmtId="2" fontId="68" fillId="0" borderId="10" xfId="0" applyNumberFormat="1" applyFont="1" applyFill="1" applyBorder="1" applyAlignment="1">
      <alignment horizontal="right" vertical="center"/>
    </xf>
    <xf numFmtId="0" fontId="68" fillId="0" borderId="14" xfId="0" applyFont="1" applyFill="1" applyBorder="1" applyAlignment="1">
      <alignment horizontal="center" vertical="center" wrapText="1"/>
    </xf>
    <xf numFmtId="2" fontId="68" fillId="0" borderId="10" xfId="0" applyNumberFormat="1" applyFont="1" applyFill="1" applyBorder="1" applyAlignment="1">
      <alignment horizontal="right" vertical="center"/>
    </xf>
    <xf numFmtId="0" fontId="68" fillId="0" borderId="14" xfId="0" applyFont="1" applyFill="1" applyBorder="1" applyAlignment="1">
      <alignment horizontal="center" vertical="center" wrapText="1"/>
    </xf>
    <xf numFmtId="2" fontId="68" fillId="0" borderId="10" xfId="0" applyNumberFormat="1" applyFont="1" applyFill="1" applyBorder="1" applyAlignment="1">
      <alignment horizontal="right" vertical="center"/>
    </xf>
    <xf numFmtId="0" fontId="68" fillId="0" borderId="14" xfId="0" applyFont="1" applyFill="1" applyBorder="1" applyAlignment="1">
      <alignment horizontal="center" vertical="center" wrapText="1"/>
    </xf>
    <xf numFmtId="2" fontId="68" fillId="0" borderId="10" xfId="0" applyNumberFormat="1" applyFont="1" applyFill="1" applyBorder="1" applyAlignment="1">
      <alignment horizontal="right" vertical="center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2" fontId="68" fillId="0" borderId="10" xfId="0" applyNumberFormat="1" applyFont="1" applyFill="1" applyBorder="1" applyAlignment="1">
      <alignment horizontal="right" vertical="center" wrapText="1"/>
    </xf>
    <xf numFmtId="2" fontId="68" fillId="0" borderId="12" xfId="0" applyNumberFormat="1" applyFont="1" applyFill="1" applyBorder="1" applyAlignment="1">
      <alignment horizontal="right" vertical="center" wrapText="1"/>
    </xf>
    <xf numFmtId="2" fontId="68" fillId="0" borderId="10" xfId="0" applyNumberFormat="1" applyFont="1" applyFill="1" applyBorder="1" applyAlignment="1">
      <alignment horizontal="right" vertical="center"/>
    </xf>
    <xf numFmtId="49" fontId="68" fillId="33" borderId="13" xfId="0" applyNumberFormat="1" applyFont="1" applyFill="1" applyBorder="1" applyAlignment="1">
      <alignment horizontal="center" vertical="center" wrapText="1"/>
    </xf>
    <xf numFmtId="2" fontId="68" fillId="0" borderId="10" xfId="0" applyNumberFormat="1" applyFont="1" applyBorder="1" applyAlignment="1">
      <alignment horizontal="right" vertical="center" wrapText="1"/>
    </xf>
    <xf numFmtId="0" fontId="68" fillId="0" borderId="10" xfId="0" applyFont="1" applyFill="1" applyBorder="1" applyAlignment="1">
      <alignment vertical="center" wrapText="1"/>
    </xf>
    <xf numFmtId="2" fontId="68" fillId="0" borderId="10" xfId="0" applyNumberFormat="1" applyFont="1" applyFill="1" applyBorder="1" applyAlignment="1">
      <alignment horizontal="right" vertical="center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2" fontId="68" fillId="0" borderId="10" xfId="0" applyNumberFormat="1" applyFont="1" applyFill="1" applyBorder="1" applyAlignment="1">
      <alignment horizontal="right" vertical="center" wrapText="1"/>
    </xf>
    <xf numFmtId="2" fontId="68" fillId="0" borderId="10" xfId="0" applyNumberFormat="1" applyFont="1" applyFill="1" applyBorder="1" applyAlignment="1">
      <alignment horizontal="right" vertical="center"/>
    </xf>
    <xf numFmtId="0" fontId="68" fillId="0" borderId="10" xfId="0" applyFont="1" applyBorder="1" applyAlignment="1">
      <alignment horizontal="center" vertical="center" wrapText="1"/>
    </xf>
    <xf numFmtId="49" fontId="68" fillId="33" borderId="13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2" fontId="68" fillId="0" borderId="10" xfId="0" applyNumberFormat="1" applyFont="1" applyFill="1" applyBorder="1" applyAlignment="1">
      <alignment horizontal="right" vertical="center"/>
    </xf>
    <xf numFmtId="0" fontId="68" fillId="0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vertical="center" wrapText="1"/>
    </xf>
    <xf numFmtId="49" fontId="68" fillId="33" borderId="13" xfId="0" applyNumberFormat="1" applyFont="1" applyFill="1" applyBorder="1" applyAlignment="1">
      <alignment horizontal="center" vertical="center" wrapText="1"/>
    </xf>
    <xf numFmtId="2" fontId="68" fillId="0" borderId="10" xfId="0" applyNumberFormat="1" applyFont="1" applyFill="1" applyBorder="1" applyAlignment="1">
      <alignment horizontal="right" vertical="center" wrapText="1"/>
    </xf>
    <xf numFmtId="2" fontId="68" fillId="0" borderId="10" xfId="0" applyNumberFormat="1" applyFont="1" applyFill="1" applyBorder="1" applyAlignment="1">
      <alignment horizontal="right" vertical="center"/>
    </xf>
    <xf numFmtId="0" fontId="68" fillId="0" borderId="14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63" fillId="33" borderId="12" xfId="0" applyNumberFormat="1" applyFont="1" applyFill="1" applyBorder="1" applyAlignment="1">
      <alignment horizontal="center" vertical="center" wrapText="1"/>
    </xf>
    <xf numFmtId="49" fontId="63" fillId="33" borderId="13" xfId="0" applyNumberFormat="1" applyFont="1" applyFill="1" applyBorder="1" applyAlignment="1">
      <alignment horizontal="center" vertical="center" wrapText="1"/>
    </xf>
    <xf numFmtId="4" fontId="63" fillId="33" borderId="10" xfId="0" applyNumberFormat="1" applyFont="1" applyFill="1" applyBorder="1" applyAlignment="1">
      <alignment horizontal="right" vertical="center" wrapText="1"/>
    </xf>
    <xf numFmtId="4" fontId="63" fillId="0" borderId="10" xfId="0" applyNumberFormat="1" applyFont="1" applyBorder="1" applyAlignment="1">
      <alignment horizontal="center" vertical="center"/>
    </xf>
    <xf numFmtId="4" fontId="63" fillId="0" borderId="10" xfId="0" applyNumberFormat="1" applyFont="1" applyBorder="1" applyAlignment="1">
      <alignment horizontal="right" vertical="center"/>
    </xf>
    <xf numFmtId="0" fontId="65" fillId="0" borderId="12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" fontId="63" fillId="0" borderId="12" xfId="0" applyNumberFormat="1" applyFont="1" applyBorder="1" applyAlignment="1">
      <alignment horizontal="center" vertical="center"/>
    </xf>
    <xf numFmtId="4" fontId="63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9" fontId="6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63" fillId="33" borderId="12" xfId="0" applyNumberFormat="1" applyFont="1" applyFill="1" applyBorder="1" applyAlignment="1">
      <alignment horizontal="center" vertical="center" wrapText="1"/>
    </xf>
    <xf numFmtId="4" fontId="63" fillId="33" borderId="13" xfId="0" applyNumberFormat="1" applyFont="1" applyFill="1" applyBorder="1" applyAlignment="1">
      <alignment horizontal="center" vertical="center" wrapText="1"/>
    </xf>
    <xf numFmtId="4" fontId="63" fillId="33" borderId="10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vertical="center"/>
    </xf>
    <xf numFmtId="0" fontId="2" fillId="0" borderId="12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186" fontId="2" fillId="0" borderId="12" xfId="0" applyNumberFormat="1" applyFont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left"/>
    </xf>
    <xf numFmtId="4" fontId="68" fillId="0" borderId="0" xfId="0" applyNumberFormat="1" applyFont="1" applyFill="1" applyBorder="1" applyAlignment="1">
      <alignment horizontal="center"/>
    </xf>
    <xf numFmtId="0" fontId="63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69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68" fillId="33" borderId="12" xfId="0" applyNumberFormat="1" applyFont="1" applyFill="1" applyBorder="1" applyAlignment="1">
      <alignment horizontal="center" vertical="center" wrapText="1"/>
    </xf>
    <xf numFmtId="49" fontId="68" fillId="33" borderId="13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2" fontId="68" fillId="0" borderId="10" xfId="0" applyNumberFormat="1" applyFont="1" applyFill="1" applyBorder="1" applyAlignment="1">
      <alignment horizontal="right" vertical="center" wrapText="1"/>
    </xf>
    <xf numFmtId="0" fontId="69" fillId="0" borderId="12" xfId="0" applyFont="1" applyBorder="1" applyAlignment="1">
      <alignment horizontal="center" vertical="center" wrapText="1"/>
    </xf>
    <xf numFmtId="0" fontId="68" fillId="0" borderId="12" xfId="0" applyNumberFormat="1" applyFont="1" applyBorder="1" applyAlignment="1">
      <alignment horizontal="center" vertical="center" wrapText="1"/>
    </xf>
    <xf numFmtId="0" fontId="68" fillId="0" borderId="15" xfId="0" applyNumberFormat="1" applyFont="1" applyBorder="1" applyAlignment="1">
      <alignment horizontal="center" vertical="center" wrapText="1"/>
    </xf>
    <xf numFmtId="2" fontId="68" fillId="0" borderId="12" xfId="0" applyNumberFormat="1" applyFont="1" applyFill="1" applyBorder="1" applyAlignment="1">
      <alignment horizontal="right" vertical="center" wrapText="1"/>
    </xf>
    <xf numFmtId="2" fontId="68" fillId="0" borderId="15" xfId="0" applyNumberFormat="1" applyFont="1" applyBorder="1" applyAlignment="1">
      <alignment horizontal="right" vertical="center" wrapText="1"/>
    </xf>
    <xf numFmtId="2" fontId="68" fillId="0" borderId="13" xfId="0" applyNumberFormat="1" applyFont="1" applyBorder="1" applyAlignment="1">
      <alignment horizontal="right" vertical="center" wrapText="1"/>
    </xf>
    <xf numFmtId="0" fontId="68" fillId="0" borderId="10" xfId="0" applyFont="1" applyBorder="1" applyAlignment="1">
      <alignment horizontal="center" vertical="center" wrapText="1"/>
    </xf>
    <xf numFmtId="14" fontId="68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86" fontId="11" fillId="0" borderId="12" xfId="0" applyNumberFormat="1" applyFont="1" applyBorder="1" applyAlignment="1">
      <alignment horizontal="center" vertical="center" wrapText="1"/>
    </xf>
    <xf numFmtId="186" fontId="11" fillId="0" borderId="15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2" fontId="68" fillId="0" borderId="10" xfId="0" applyNumberFormat="1" applyFont="1" applyFill="1" applyBorder="1" applyAlignment="1">
      <alignment horizontal="right" vertical="center"/>
    </xf>
    <xf numFmtId="0" fontId="75" fillId="0" borderId="0" xfId="0" applyFont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2" fontId="68" fillId="0" borderId="10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186" fontId="8" fillId="0" borderId="12" xfId="0" applyNumberFormat="1" applyFont="1" applyBorder="1" applyAlignment="1">
      <alignment horizontal="center" vertical="center" wrapText="1"/>
    </xf>
    <xf numFmtId="186" fontId="8" fillId="0" borderId="13" xfId="0" applyNumberFormat="1" applyFont="1" applyBorder="1" applyAlignment="1">
      <alignment horizontal="center" vertical="center" wrapText="1"/>
    </xf>
    <xf numFmtId="2" fontId="68" fillId="0" borderId="10" xfId="0" applyNumberFormat="1" applyFont="1" applyBorder="1" applyAlignment="1">
      <alignment vertical="center" wrapText="1"/>
    </xf>
    <xf numFmtId="0" fontId="68" fillId="33" borderId="10" xfId="0" applyFont="1" applyFill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49" fontId="68" fillId="0" borderId="12" xfId="0" applyNumberFormat="1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center" wrapText="1"/>
    </xf>
    <xf numFmtId="0" fontId="69" fillId="0" borderId="13" xfId="0" applyFont="1" applyBorder="1" applyAlignment="1">
      <alignment horizontal="center" wrapText="1"/>
    </xf>
    <xf numFmtId="0" fontId="69" fillId="0" borderId="15" xfId="0" applyFont="1" applyBorder="1" applyAlignment="1">
      <alignment horizontal="center" wrapText="1"/>
    </xf>
    <xf numFmtId="49" fontId="68" fillId="33" borderId="10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4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vertical="center" wrapText="1"/>
    </xf>
    <xf numFmtId="0" fontId="0" fillId="0" borderId="13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68" fillId="0" borderId="0" xfId="0" applyFont="1" applyAlignment="1">
      <alignment horizontal="left"/>
    </xf>
    <xf numFmtId="0" fontId="68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7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2" fontId="72" fillId="0" borderId="12" xfId="0" applyNumberFormat="1" applyFont="1" applyFill="1" applyBorder="1" applyAlignment="1">
      <alignment horizontal="right" vertical="center" wrapText="1"/>
    </xf>
    <xf numFmtId="0" fontId="72" fillId="0" borderId="15" xfId="0" applyFont="1" applyBorder="1" applyAlignment="1">
      <alignment horizontal="right" vertical="center" wrapText="1"/>
    </xf>
    <xf numFmtId="2" fontId="72" fillId="0" borderId="10" xfId="0" applyNumberFormat="1" applyFont="1" applyBorder="1" applyAlignment="1">
      <alignment horizontal="right" vertical="center" wrapText="1"/>
    </xf>
    <xf numFmtId="0" fontId="72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7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14" fontId="72" fillId="0" borderId="10" xfId="0" applyNumberFormat="1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72" fillId="0" borderId="12" xfId="0" applyNumberFormat="1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wrapText="1"/>
    </xf>
    <xf numFmtId="0" fontId="72" fillId="0" borderId="15" xfId="0" applyFont="1" applyBorder="1" applyAlignment="1">
      <alignment horizontal="center" wrapText="1"/>
    </xf>
    <xf numFmtId="0" fontId="72" fillId="0" borderId="15" xfId="0" applyFont="1" applyBorder="1" applyAlignment="1">
      <alignment horizontal="center" vertical="center" wrapText="1"/>
    </xf>
    <xf numFmtId="49" fontId="72" fillId="0" borderId="10" xfId="0" applyNumberFormat="1" applyFont="1" applyBorder="1" applyAlignment="1">
      <alignment horizontal="center" vertical="center" wrapText="1"/>
    </xf>
    <xf numFmtId="0" fontId="72" fillId="0" borderId="12" xfId="0" applyFont="1" applyBorder="1" applyAlignment="1">
      <alignment vertical="center" wrapText="1"/>
    </xf>
    <xf numFmtId="0" fontId="72" fillId="0" borderId="13" xfId="0" applyFont="1" applyBorder="1" applyAlignment="1">
      <alignment vertical="center" wrapText="1"/>
    </xf>
    <xf numFmtId="0" fontId="71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68" fillId="0" borderId="1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49" fontId="68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2" fillId="0" borderId="0" xfId="0" applyFont="1" applyAlignment="1">
      <alignment horizontal="center" wrapText="1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5"/>
  <sheetViews>
    <sheetView view="pageBreakPreview" zoomScale="110" zoomScaleNormal="110" zoomScaleSheetLayoutView="110" zoomScalePageLayoutView="0" workbookViewId="0" topLeftCell="B1">
      <pane xSplit="1" ySplit="7" topLeftCell="C65" activePane="bottomRight" state="frozen"/>
      <selection pane="topLeft" activeCell="B1" sqref="B1"/>
      <selection pane="topRight" activeCell="C1" sqref="C1"/>
      <selection pane="bottomLeft" activeCell="B8" sqref="B8"/>
      <selection pane="bottomRight" activeCell="D152" sqref="D152"/>
    </sheetView>
  </sheetViews>
  <sheetFormatPr defaultColWidth="9.140625" defaultRowHeight="15"/>
  <cols>
    <col min="1" max="1" width="4.28125" style="6" customWidth="1"/>
    <col min="2" max="2" width="15.140625" style="6" bestFit="1" customWidth="1"/>
    <col min="3" max="3" width="48.7109375" style="6" customWidth="1"/>
    <col min="4" max="4" width="30.57421875" style="6" customWidth="1"/>
    <col min="5" max="5" width="12.8515625" style="50" bestFit="1" customWidth="1"/>
    <col min="6" max="6" width="12.57421875" style="50" bestFit="1" customWidth="1"/>
    <col min="7" max="7" width="13.28125" style="50" customWidth="1"/>
    <col min="8" max="8" width="11.421875" style="6" customWidth="1"/>
    <col min="9" max="9" width="11.421875" style="21" bestFit="1" customWidth="1"/>
    <col min="10" max="10" width="13.8515625" style="6" customWidth="1"/>
    <col min="11" max="16384" width="9.140625" style="6" customWidth="1"/>
  </cols>
  <sheetData>
    <row r="1" spans="1:10" ht="14.25">
      <c r="A1" s="454" t="s">
        <v>0</v>
      </c>
      <c r="B1" s="454"/>
      <c r="C1" s="454"/>
      <c r="D1" s="454"/>
      <c r="E1" s="454"/>
      <c r="F1" s="454"/>
      <c r="G1" s="454"/>
      <c r="H1" s="454"/>
      <c r="I1" s="4"/>
      <c r="J1" s="5"/>
    </row>
    <row r="2" spans="1:10" ht="12">
      <c r="A2" s="7"/>
      <c r="B2" s="7"/>
      <c r="C2" s="7"/>
      <c r="D2" s="7"/>
      <c r="E2" s="38"/>
      <c r="F2" s="38"/>
      <c r="G2" s="38"/>
      <c r="H2" s="7"/>
      <c r="I2" s="4"/>
      <c r="J2" s="5"/>
    </row>
    <row r="3" spans="1:10" ht="14.25">
      <c r="A3" s="459" t="s">
        <v>72</v>
      </c>
      <c r="B3" s="459"/>
      <c r="C3" s="459"/>
      <c r="D3" s="459"/>
      <c r="E3" s="459"/>
      <c r="F3" s="459"/>
      <c r="G3" s="459"/>
      <c r="H3" s="459"/>
      <c r="I3" s="459"/>
      <c r="J3" s="459"/>
    </row>
    <row r="4" spans="1:10" ht="12">
      <c r="A4" s="8"/>
      <c r="B4" s="8"/>
      <c r="C4" s="8"/>
      <c r="D4" s="8"/>
      <c r="E4" s="39"/>
      <c r="F4" s="39"/>
      <c r="G4" s="39"/>
      <c r="H4" s="8"/>
      <c r="I4" s="8"/>
      <c r="J4" s="8"/>
    </row>
    <row r="5" spans="1:10" ht="12">
      <c r="A5" s="9"/>
      <c r="B5" s="9"/>
      <c r="C5" s="9"/>
      <c r="D5" s="9"/>
      <c r="E5" s="40"/>
      <c r="F5" s="40"/>
      <c r="G5" s="40"/>
      <c r="H5" s="9"/>
      <c r="I5" s="9"/>
      <c r="J5" s="9"/>
    </row>
    <row r="6" spans="1:10" ht="24">
      <c r="A6" s="440" t="s">
        <v>1</v>
      </c>
      <c r="B6" s="457" t="s">
        <v>63</v>
      </c>
      <c r="C6" s="442" t="s">
        <v>64</v>
      </c>
      <c r="D6" s="460" t="s">
        <v>65</v>
      </c>
      <c r="E6" s="41" t="s">
        <v>66</v>
      </c>
      <c r="F6" s="41" t="s">
        <v>67</v>
      </c>
      <c r="G6" s="455" t="s">
        <v>98</v>
      </c>
      <c r="H6" s="440" t="s">
        <v>68</v>
      </c>
      <c r="I6" s="440" t="s">
        <v>69</v>
      </c>
      <c r="J6" s="432" t="s">
        <v>79</v>
      </c>
    </row>
    <row r="7" spans="1:10" ht="12">
      <c r="A7" s="441"/>
      <c r="B7" s="458"/>
      <c r="C7" s="442"/>
      <c r="D7" s="460"/>
      <c r="E7" s="42" t="s">
        <v>70</v>
      </c>
      <c r="F7" s="42" t="s">
        <v>70</v>
      </c>
      <c r="G7" s="456"/>
      <c r="H7" s="441"/>
      <c r="I7" s="441"/>
      <c r="J7" s="433"/>
    </row>
    <row r="8" spans="1:10" ht="12">
      <c r="A8" s="449">
        <v>1</v>
      </c>
      <c r="B8" s="443">
        <v>37427</v>
      </c>
      <c r="C8" s="1" t="s">
        <v>73</v>
      </c>
      <c r="D8" s="447" t="s">
        <v>75</v>
      </c>
      <c r="E8" s="43">
        <v>3900</v>
      </c>
      <c r="F8" s="43">
        <v>1516</v>
      </c>
      <c r="G8" s="46">
        <f>E8-F8</f>
        <v>2384</v>
      </c>
      <c r="H8" s="66">
        <v>43481</v>
      </c>
      <c r="I8" s="66">
        <v>43483</v>
      </c>
      <c r="J8" s="425" t="s">
        <v>81</v>
      </c>
    </row>
    <row r="9" spans="1:10" ht="12">
      <c r="A9" s="450"/>
      <c r="B9" s="443"/>
      <c r="C9" s="1" t="s">
        <v>74</v>
      </c>
      <c r="D9" s="447"/>
      <c r="E9" s="43">
        <v>4300</v>
      </c>
      <c r="F9" s="43">
        <v>3844.98</v>
      </c>
      <c r="G9" s="46">
        <f aca="true" t="shared" si="0" ref="G9:G41">E9-F9</f>
        <v>455.02</v>
      </c>
      <c r="H9" s="66">
        <v>43482</v>
      </c>
      <c r="I9" s="66">
        <v>43483</v>
      </c>
      <c r="J9" s="425"/>
    </row>
    <row r="10" spans="1:10" ht="12">
      <c r="A10" s="450"/>
      <c r="B10" s="443"/>
      <c r="C10" s="1" t="s">
        <v>83</v>
      </c>
      <c r="D10" s="447"/>
      <c r="E10" s="43">
        <v>9800</v>
      </c>
      <c r="F10" s="43">
        <v>8870</v>
      </c>
      <c r="G10" s="46">
        <f t="shared" si="0"/>
        <v>930</v>
      </c>
      <c r="H10" s="66">
        <v>43482</v>
      </c>
      <c r="I10" s="66">
        <v>43487</v>
      </c>
      <c r="J10" s="425"/>
    </row>
    <row r="11" spans="1:10" ht="12">
      <c r="A11" s="450"/>
      <c r="B11" s="443"/>
      <c r="C11" s="1" t="s">
        <v>100</v>
      </c>
      <c r="D11" s="447"/>
      <c r="E11" s="43">
        <v>5700</v>
      </c>
      <c r="F11" s="43">
        <v>3890</v>
      </c>
      <c r="G11" s="46">
        <f t="shared" si="0"/>
        <v>1810</v>
      </c>
      <c r="H11" s="66">
        <v>43500</v>
      </c>
      <c r="I11" s="66">
        <v>43501</v>
      </c>
      <c r="J11" s="425"/>
    </row>
    <row r="12" spans="1:10" ht="12">
      <c r="A12" s="450"/>
      <c r="B12" s="443"/>
      <c r="C12" s="1" t="s">
        <v>102</v>
      </c>
      <c r="D12" s="447"/>
      <c r="E12" s="43">
        <v>5000</v>
      </c>
      <c r="F12" s="43">
        <v>1043</v>
      </c>
      <c r="G12" s="46">
        <f t="shared" si="0"/>
        <v>3957</v>
      </c>
      <c r="H12" s="66">
        <v>43500</v>
      </c>
      <c r="I12" s="66">
        <v>43509</v>
      </c>
      <c r="J12" s="425"/>
    </row>
    <row r="13" spans="1:10" ht="12">
      <c r="A13" s="450"/>
      <c r="B13" s="443"/>
      <c r="C13" s="1" t="s">
        <v>106</v>
      </c>
      <c r="D13" s="447"/>
      <c r="E13" s="43">
        <v>3900</v>
      </c>
      <c r="F13" s="43">
        <v>1707</v>
      </c>
      <c r="G13" s="46">
        <f t="shared" si="0"/>
        <v>2193</v>
      </c>
      <c r="H13" s="66">
        <v>43508</v>
      </c>
      <c r="I13" s="66">
        <v>43508</v>
      </c>
      <c r="J13" s="425"/>
    </row>
    <row r="14" spans="1:10" ht="12">
      <c r="A14" s="450"/>
      <c r="B14" s="443"/>
      <c r="C14" s="1" t="s">
        <v>108</v>
      </c>
      <c r="D14" s="447"/>
      <c r="E14" s="43">
        <v>4900</v>
      </c>
      <c r="F14" s="43">
        <v>2998</v>
      </c>
      <c r="G14" s="46">
        <f t="shared" si="0"/>
        <v>1902</v>
      </c>
      <c r="H14" s="66">
        <v>43508</v>
      </c>
      <c r="I14" s="66">
        <v>43514</v>
      </c>
      <c r="J14" s="425"/>
    </row>
    <row r="15" spans="1:10" ht="12">
      <c r="A15" s="450"/>
      <c r="B15" s="443"/>
      <c r="C15" s="1" t="s">
        <v>74</v>
      </c>
      <c r="D15" s="447"/>
      <c r="E15" s="43">
        <v>3600</v>
      </c>
      <c r="F15" s="43">
        <v>2723</v>
      </c>
      <c r="G15" s="46">
        <f t="shared" si="0"/>
        <v>877</v>
      </c>
      <c r="H15" s="66">
        <v>43516</v>
      </c>
      <c r="I15" s="66">
        <v>43516</v>
      </c>
      <c r="J15" s="425"/>
    </row>
    <row r="16" spans="1:10" ht="12">
      <c r="A16" s="450"/>
      <c r="B16" s="443"/>
      <c r="C16" s="1" t="s">
        <v>74</v>
      </c>
      <c r="D16" s="447"/>
      <c r="E16" s="43">
        <v>3600</v>
      </c>
      <c r="F16" s="43">
        <v>2844</v>
      </c>
      <c r="G16" s="46">
        <f t="shared" si="0"/>
        <v>756</v>
      </c>
      <c r="H16" s="66">
        <v>43536</v>
      </c>
      <c r="I16" s="66">
        <v>43537</v>
      </c>
      <c r="J16" s="425"/>
    </row>
    <row r="17" spans="1:10" ht="12">
      <c r="A17" s="450"/>
      <c r="B17" s="443"/>
      <c r="C17" s="1" t="s">
        <v>74</v>
      </c>
      <c r="D17" s="447"/>
      <c r="E17" s="43">
        <v>4000</v>
      </c>
      <c r="F17" s="43">
        <v>3182</v>
      </c>
      <c r="G17" s="46">
        <f>E17-F17</f>
        <v>818</v>
      </c>
      <c r="H17" s="66" t="s">
        <v>177</v>
      </c>
      <c r="I17" s="66">
        <v>43551</v>
      </c>
      <c r="J17" s="425"/>
    </row>
    <row r="18" spans="1:10" ht="12">
      <c r="A18" s="450"/>
      <c r="B18" s="443"/>
      <c r="C18" s="1" t="s">
        <v>100</v>
      </c>
      <c r="D18" s="447"/>
      <c r="E18" s="43">
        <v>5800</v>
      </c>
      <c r="F18" s="43">
        <v>4518</v>
      </c>
      <c r="G18" s="46">
        <f>E18-F18</f>
        <v>1282</v>
      </c>
      <c r="H18" s="66">
        <v>43551</v>
      </c>
      <c r="I18" s="66">
        <v>43551</v>
      </c>
      <c r="J18" s="425"/>
    </row>
    <row r="19" spans="1:10" ht="12">
      <c r="A19" s="450"/>
      <c r="B19" s="443"/>
      <c r="C19" s="1" t="s">
        <v>100</v>
      </c>
      <c r="D19" s="447"/>
      <c r="E19" s="43">
        <v>16600</v>
      </c>
      <c r="F19" s="43">
        <v>13554</v>
      </c>
      <c r="G19" s="46">
        <f t="shared" si="0"/>
        <v>3046</v>
      </c>
      <c r="H19" s="66">
        <v>43563</v>
      </c>
      <c r="I19" s="66">
        <v>43564</v>
      </c>
      <c r="J19" s="425"/>
    </row>
    <row r="20" spans="1:10" ht="12">
      <c r="A20" s="450"/>
      <c r="B20" s="443"/>
      <c r="C20" s="1" t="s">
        <v>178</v>
      </c>
      <c r="D20" s="447"/>
      <c r="E20" s="43">
        <v>7450</v>
      </c>
      <c r="F20" s="43">
        <v>6295</v>
      </c>
      <c r="G20" s="46">
        <f t="shared" si="0"/>
        <v>1155</v>
      </c>
      <c r="H20" s="66">
        <v>43564</v>
      </c>
      <c r="I20" s="66">
        <v>43566</v>
      </c>
      <c r="J20" s="425"/>
    </row>
    <row r="21" spans="1:10" ht="12">
      <c r="A21" s="450"/>
      <c r="B21" s="443"/>
      <c r="C21" s="1" t="s">
        <v>180</v>
      </c>
      <c r="D21" s="447"/>
      <c r="E21" s="43">
        <v>10400</v>
      </c>
      <c r="F21" s="43">
        <v>9314</v>
      </c>
      <c r="G21" s="46">
        <f t="shared" si="0"/>
        <v>1086</v>
      </c>
      <c r="H21" s="66">
        <v>43564</v>
      </c>
      <c r="I21" s="66">
        <v>41740</v>
      </c>
      <c r="J21" s="425"/>
    </row>
    <row r="22" spans="1:10" ht="12">
      <c r="A22" s="450"/>
      <c r="B22" s="443"/>
      <c r="C22" s="1" t="s">
        <v>186</v>
      </c>
      <c r="D22" s="447"/>
      <c r="E22" s="43">
        <v>6500</v>
      </c>
      <c r="F22" s="43">
        <v>3876</v>
      </c>
      <c r="G22" s="46">
        <f t="shared" si="0"/>
        <v>2624</v>
      </c>
      <c r="H22" s="66">
        <v>43572</v>
      </c>
      <c r="I22" s="66">
        <v>43574</v>
      </c>
      <c r="J22" s="425"/>
    </row>
    <row r="23" spans="1:10" ht="12">
      <c r="A23" s="450"/>
      <c r="B23" s="443"/>
      <c r="C23" s="1" t="s">
        <v>209</v>
      </c>
      <c r="D23" s="447"/>
      <c r="E23" s="43">
        <v>6400</v>
      </c>
      <c r="F23" s="43">
        <v>4850</v>
      </c>
      <c r="G23" s="46">
        <f t="shared" si="0"/>
        <v>1550</v>
      </c>
      <c r="H23" s="66">
        <v>43610</v>
      </c>
      <c r="I23" s="66">
        <v>43594</v>
      </c>
      <c r="J23" s="425"/>
    </row>
    <row r="24" spans="1:10" ht="12">
      <c r="A24" s="450"/>
      <c r="B24" s="443"/>
      <c r="C24" s="1" t="s">
        <v>228</v>
      </c>
      <c r="D24" s="447"/>
      <c r="E24" s="43">
        <v>9800</v>
      </c>
      <c r="F24" s="43">
        <v>8394</v>
      </c>
      <c r="G24" s="46">
        <f t="shared" si="0"/>
        <v>1406</v>
      </c>
      <c r="H24" s="66">
        <v>43593</v>
      </c>
      <c r="I24" s="66">
        <v>43594</v>
      </c>
      <c r="J24" s="425"/>
    </row>
    <row r="25" spans="1:10" ht="12">
      <c r="A25" s="450"/>
      <c r="B25" s="443"/>
      <c r="C25" s="2" t="s">
        <v>76</v>
      </c>
      <c r="D25" s="447" t="s">
        <v>77</v>
      </c>
      <c r="E25" s="43">
        <v>100</v>
      </c>
      <c r="F25" s="43">
        <v>60</v>
      </c>
      <c r="G25" s="46">
        <f t="shared" si="0"/>
        <v>40</v>
      </c>
      <c r="H25" s="66">
        <v>43481</v>
      </c>
      <c r="I25" s="66">
        <v>43483</v>
      </c>
      <c r="J25" s="425" t="s">
        <v>81</v>
      </c>
    </row>
    <row r="26" spans="1:10" ht="12">
      <c r="A26" s="450"/>
      <c r="B26" s="443"/>
      <c r="C26" s="2" t="s">
        <v>78</v>
      </c>
      <c r="D26" s="447"/>
      <c r="E26" s="43">
        <v>100</v>
      </c>
      <c r="F26" s="43">
        <v>30</v>
      </c>
      <c r="G26" s="46">
        <f t="shared" si="0"/>
        <v>70</v>
      </c>
      <c r="H26" s="66">
        <v>43482</v>
      </c>
      <c r="I26" s="66">
        <v>43483</v>
      </c>
      <c r="J26" s="425"/>
    </row>
    <row r="27" spans="1:10" ht="12">
      <c r="A27" s="450"/>
      <c r="B27" s="443"/>
      <c r="C27" s="2" t="s">
        <v>84</v>
      </c>
      <c r="D27" s="447"/>
      <c r="E27" s="43">
        <v>200</v>
      </c>
      <c r="F27" s="43">
        <v>60</v>
      </c>
      <c r="G27" s="46">
        <f t="shared" si="0"/>
        <v>140</v>
      </c>
      <c r="H27" s="66">
        <v>43482</v>
      </c>
      <c r="I27" s="66">
        <v>43487</v>
      </c>
      <c r="J27" s="425"/>
    </row>
    <row r="28" spans="1:10" ht="12">
      <c r="A28" s="450"/>
      <c r="B28" s="443"/>
      <c r="C28" s="2" t="s">
        <v>78</v>
      </c>
      <c r="D28" s="447"/>
      <c r="E28" s="43">
        <v>100</v>
      </c>
      <c r="F28" s="43">
        <v>60</v>
      </c>
      <c r="G28" s="46">
        <f t="shared" si="0"/>
        <v>40</v>
      </c>
      <c r="H28" s="66">
        <v>43500</v>
      </c>
      <c r="I28" s="66">
        <v>43501</v>
      </c>
      <c r="J28" s="425"/>
    </row>
    <row r="29" spans="1:10" ht="12">
      <c r="A29" s="450"/>
      <c r="B29" s="443"/>
      <c r="C29" s="2" t="s">
        <v>101</v>
      </c>
      <c r="D29" s="447"/>
      <c r="E29" s="43">
        <v>5000</v>
      </c>
      <c r="F29" s="43">
        <v>75</v>
      </c>
      <c r="G29" s="46">
        <f t="shared" si="0"/>
        <v>4925</v>
      </c>
      <c r="H29" s="66">
        <v>43500</v>
      </c>
      <c r="I29" s="66">
        <v>43509</v>
      </c>
      <c r="J29" s="425"/>
    </row>
    <row r="30" spans="1:10" ht="12">
      <c r="A30" s="450"/>
      <c r="B30" s="443"/>
      <c r="C30" s="2" t="s">
        <v>107</v>
      </c>
      <c r="D30" s="447"/>
      <c r="E30" s="43">
        <v>100</v>
      </c>
      <c r="F30" s="43">
        <v>30</v>
      </c>
      <c r="G30" s="46">
        <f t="shared" si="0"/>
        <v>70</v>
      </c>
      <c r="H30" s="66">
        <v>43508</v>
      </c>
      <c r="I30" s="66">
        <v>43508</v>
      </c>
      <c r="J30" s="425"/>
    </row>
    <row r="31" spans="1:10" ht="12">
      <c r="A31" s="450"/>
      <c r="B31" s="443"/>
      <c r="C31" s="2" t="s">
        <v>109</v>
      </c>
      <c r="D31" s="447"/>
      <c r="E31" s="43">
        <v>100</v>
      </c>
      <c r="F31" s="43">
        <v>60</v>
      </c>
      <c r="G31" s="46">
        <f t="shared" si="0"/>
        <v>40</v>
      </c>
      <c r="H31" s="66">
        <v>43508</v>
      </c>
      <c r="I31" s="66">
        <v>43514</v>
      </c>
      <c r="J31" s="425"/>
    </row>
    <row r="32" spans="1:10" ht="12">
      <c r="A32" s="450"/>
      <c r="B32" s="443"/>
      <c r="C32" s="2" t="s">
        <v>78</v>
      </c>
      <c r="D32" s="447"/>
      <c r="E32" s="43">
        <v>50</v>
      </c>
      <c r="F32" s="43">
        <v>30</v>
      </c>
      <c r="G32" s="46">
        <f t="shared" si="0"/>
        <v>20</v>
      </c>
      <c r="H32" s="66">
        <v>43516</v>
      </c>
      <c r="I32" s="66">
        <v>43516</v>
      </c>
      <c r="J32" s="425"/>
    </row>
    <row r="33" spans="1:10" ht="12">
      <c r="A33" s="450"/>
      <c r="B33" s="443"/>
      <c r="C33" s="2" t="s">
        <v>78</v>
      </c>
      <c r="D33" s="447"/>
      <c r="E33" s="43">
        <v>50</v>
      </c>
      <c r="F33" s="43">
        <v>30</v>
      </c>
      <c r="G33" s="46">
        <f t="shared" si="0"/>
        <v>20</v>
      </c>
      <c r="H33" s="66">
        <v>43536</v>
      </c>
      <c r="I33" s="66">
        <v>43537</v>
      </c>
      <c r="J33" s="425"/>
    </row>
    <row r="34" spans="1:10" ht="12">
      <c r="A34" s="450"/>
      <c r="B34" s="443"/>
      <c r="C34" s="2" t="s">
        <v>78</v>
      </c>
      <c r="D34" s="447"/>
      <c r="E34" s="43">
        <v>50</v>
      </c>
      <c r="F34" s="43">
        <v>30</v>
      </c>
      <c r="G34" s="46">
        <f>E34-F34</f>
        <v>20</v>
      </c>
      <c r="H34" s="66">
        <v>43549</v>
      </c>
      <c r="I34" s="66">
        <v>43551</v>
      </c>
      <c r="J34" s="425"/>
    </row>
    <row r="35" spans="1:10" ht="12">
      <c r="A35" s="450"/>
      <c r="B35" s="443"/>
      <c r="C35" s="2" t="s">
        <v>78</v>
      </c>
      <c r="D35" s="447"/>
      <c r="E35" s="43">
        <v>100</v>
      </c>
      <c r="F35" s="43">
        <v>60</v>
      </c>
      <c r="G35" s="46">
        <f>E35-F35</f>
        <v>40</v>
      </c>
      <c r="H35" s="66">
        <v>43551</v>
      </c>
      <c r="I35" s="66">
        <v>43551</v>
      </c>
      <c r="J35" s="425"/>
    </row>
    <row r="36" spans="1:10" ht="12">
      <c r="A36" s="450"/>
      <c r="B36" s="443"/>
      <c r="C36" s="2" t="s">
        <v>78</v>
      </c>
      <c r="D36" s="447"/>
      <c r="E36" s="43">
        <v>150</v>
      </c>
      <c r="F36" s="43">
        <v>90</v>
      </c>
      <c r="G36" s="46">
        <f>E36-F36</f>
        <v>60</v>
      </c>
      <c r="H36" s="66">
        <v>43563</v>
      </c>
      <c r="I36" s="66">
        <v>43564</v>
      </c>
      <c r="J36" s="425"/>
    </row>
    <row r="37" spans="1:10" ht="12">
      <c r="A37" s="450"/>
      <c r="B37" s="443"/>
      <c r="C37" s="2" t="s">
        <v>179</v>
      </c>
      <c r="D37" s="447"/>
      <c r="E37" s="43">
        <v>50</v>
      </c>
      <c r="F37" s="43">
        <v>36</v>
      </c>
      <c r="G37" s="46">
        <f>E37-F37</f>
        <v>14</v>
      </c>
      <c r="H37" s="66">
        <v>43564</v>
      </c>
      <c r="I37" s="66">
        <v>43566</v>
      </c>
      <c r="J37" s="425"/>
    </row>
    <row r="38" spans="1:10" ht="12">
      <c r="A38" s="450"/>
      <c r="B38" s="443"/>
      <c r="C38" s="2" t="s">
        <v>181</v>
      </c>
      <c r="D38" s="447"/>
      <c r="E38" s="43">
        <v>100</v>
      </c>
      <c r="F38" s="43">
        <v>60</v>
      </c>
      <c r="G38" s="46">
        <f>E38-F38</f>
        <v>40</v>
      </c>
      <c r="H38" s="66">
        <v>43564</v>
      </c>
      <c r="I38" s="66">
        <v>43566</v>
      </c>
      <c r="J38" s="425"/>
    </row>
    <row r="39" spans="1:10" ht="12">
      <c r="A39" s="450"/>
      <c r="B39" s="443"/>
      <c r="C39" s="2" t="s">
        <v>187</v>
      </c>
      <c r="D39" s="447"/>
      <c r="E39" s="43">
        <v>100</v>
      </c>
      <c r="F39" s="43">
        <v>90</v>
      </c>
      <c r="G39" s="46">
        <f t="shared" si="0"/>
        <v>10</v>
      </c>
      <c r="H39" s="66">
        <v>43572</v>
      </c>
      <c r="I39" s="66">
        <v>43594</v>
      </c>
      <c r="J39" s="425"/>
    </row>
    <row r="40" spans="1:10" ht="12">
      <c r="A40" s="450"/>
      <c r="B40" s="443"/>
      <c r="C40" s="2" t="s">
        <v>210</v>
      </c>
      <c r="D40" s="447"/>
      <c r="E40" s="43">
        <v>100</v>
      </c>
      <c r="F40" s="43">
        <v>60</v>
      </c>
      <c r="G40" s="46">
        <f t="shared" si="0"/>
        <v>40</v>
      </c>
      <c r="H40" s="66">
        <v>43587</v>
      </c>
      <c r="I40" s="66">
        <v>43594</v>
      </c>
      <c r="J40" s="425"/>
    </row>
    <row r="41" spans="1:10" ht="12">
      <c r="A41" s="450"/>
      <c r="B41" s="443"/>
      <c r="C41" s="2" t="s">
        <v>227</v>
      </c>
      <c r="D41" s="447"/>
      <c r="E41" s="43">
        <v>100</v>
      </c>
      <c r="F41" s="43">
        <v>72</v>
      </c>
      <c r="G41" s="46">
        <f t="shared" si="0"/>
        <v>28</v>
      </c>
      <c r="H41" s="66">
        <v>43593</v>
      </c>
      <c r="I41" s="66">
        <v>43594</v>
      </c>
      <c r="J41" s="425"/>
    </row>
    <row r="42" spans="1:10" ht="12">
      <c r="A42" s="435">
        <v>2</v>
      </c>
      <c r="B42" s="446" t="s">
        <v>6</v>
      </c>
      <c r="C42" s="11" t="s">
        <v>16</v>
      </c>
      <c r="D42" s="11" t="s">
        <v>24</v>
      </c>
      <c r="E42" s="44">
        <v>50</v>
      </c>
      <c r="F42" s="54">
        <v>0</v>
      </c>
      <c r="G42" s="55">
        <f>E42-F42</f>
        <v>50</v>
      </c>
      <c r="H42" s="29"/>
      <c r="I42" s="32"/>
      <c r="J42" s="10" t="s">
        <v>82</v>
      </c>
    </row>
    <row r="43" spans="1:10" ht="24">
      <c r="A43" s="436"/>
      <c r="B43" s="446"/>
      <c r="C43" s="11" t="s">
        <v>17</v>
      </c>
      <c r="D43" s="11" t="s">
        <v>43</v>
      </c>
      <c r="E43" s="44">
        <v>400</v>
      </c>
      <c r="F43" s="54">
        <v>0</v>
      </c>
      <c r="G43" s="55">
        <f aca="true" t="shared" si="1" ref="G43:G78">E43-F43</f>
        <v>400</v>
      </c>
      <c r="H43" s="29"/>
      <c r="I43" s="32"/>
      <c r="J43" s="10" t="s">
        <v>82</v>
      </c>
    </row>
    <row r="44" spans="1:10" ht="24">
      <c r="A44" s="436"/>
      <c r="B44" s="446"/>
      <c r="C44" s="11" t="s">
        <v>18</v>
      </c>
      <c r="D44" s="11" t="s">
        <v>44</v>
      </c>
      <c r="E44" s="44">
        <v>50</v>
      </c>
      <c r="F44" s="54">
        <v>0</v>
      </c>
      <c r="G44" s="55">
        <f t="shared" si="1"/>
        <v>50</v>
      </c>
      <c r="H44" s="29"/>
      <c r="I44" s="32"/>
      <c r="J44" s="10" t="s">
        <v>82</v>
      </c>
    </row>
    <row r="45" spans="1:10" ht="24">
      <c r="A45" s="436"/>
      <c r="B45" s="446"/>
      <c r="C45" s="11" t="s">
        <v>19</v>
      </c>
      <c r="D45" s="11" t="s">
        <v>44</v>
      </c>
      <c r="E45" s="44">
        <v>15</v>
      </c>
      <c r="F45" s="54">
        <v>0</v>
      </c>
      <c r="G45" s="55">
        <f t="shared" si="1"/>
        <v>15</v>
      </c>
      <c r="H45" s="29"/>
      <c r="I45" s="32"/>
      <c r="J45" s="10" t="s">
        <v>82</v>
      </c>
    </row>
    <row r="46" spans="1:10" ht="24">
      <c r="A46" s="436"/>
      <c r="B46" s="446"/>
      <c r="C46" s="11" t="s">
        <v>88</v>
      </c>
      <c r="D46" s="11" t="s">
        <v>26</v>
      </c>
      <c r="E46" s="44">
        <v>2500</v>
      </c>
      <c r="F46" s="54">
        <v>0</v>
      </c>
      <c r="G46" s="55">
        <f t="shared" si="1"/>
        <v>2500</v>
      </c>
      <c r="H46" s="29"/>
      <c r="I46" s="32"/>
      <c r="J46" s="10" t="s">
        <v>82</v>
      </c>
    </row>
    <row r="47" spans="1:10" ht="12">
      <c r="A47" s="436"/>
      <c r="B47" s="446"/>
      <c r="C47" s="11" t="s">
        <v>89</v>
      </c>
      <c r="D47" s="11" t="s">
        <v>28</v>
      </c>
      <c r="E47" s="44">
        <v>27000</v>
      </c>
      <c r="F47" s="54">
        <v>0</v>
      </c>
      <c r="G47" s="55">
        <f t="shared" si="1"/>
        <v>27000</v>
      </c>
      <c r="H47" s="29"/>
      <c r="I47" s="32"/>
      <c r="J47" s="10" t="s">
        <v>82</v>
      </c>
    </row>
    <row r="48" spans="1:10" ht="48">
      <c r="A48" s="436"/>
      <c r="B48" s="446"/>
      <c r="C48" s="11" t="s">
        <v>275</v>
      </c>
      <c r="D48" s="11" t="s">
        <v>45</v>
      </c>
      <c r="E48" s="44">
        <v>765</v>
      </c>
      <c r="F48" s="51">
        <v>302.52</v>
      </c>
      <c r="G48" s="55">
        <f t="shared" si="1"/>
        <v>462.48</v>
      </c>
      <c r="H48" s="29">
        <v>43521</v>
      </c>
      <c r="I48" s="32">
        <v>43529</v>
      </c>
      <c r="J48" s="10" t="s">
        <v>85</v>
      </c>
    </row>
    <row r="49" spans="1:10" ht="36">
      <c r="A49" s="436"/>
      <c r="B49" s="446"/>
      <c r="C49" s="11" t="s">
        <v>170</v>
      </c>
      <c r="D49" s="11" t="s">
        <v>45</v>
      </c>
      <c r="E49" s="44">
        <v>1000</v>
      </c>
      <c r="F49" s="52">
        <v>820</v>
      </c>
      <c r="G49" s="55">
        <f t="shared" si="1"/>
        <v>180</v>
      </c>
      <c r="H49" s="29">
        <v>43535</v>
      </c>
      <c r="I49" s="32">
        <v>43538</v>
      </c>
      <c r="J49" s="10" t="s">
        <v>92</v>
      </c>
    </row>
    <row r="50" spans="1:10" ht="36">
      <c r="A50" s="436"/>
      <c r="B50" s="446"/>
      <c r="C50" s="11" t="s">
        <v>169</v>
      </c>
      <c r="D50" s="11" t="s">
        <v>45</v>
      </c>
      <c r="E50" s="44">
        <v>750</v>
      </c>
      <c r="F50" s="52">
        <v>520</v>
      </c>
      <c r="G50" s="55">
        <f t="shared" si="1"/>
        <v>230</v>
      </c>
      <c r="H50" s="29">
        <v>43546</v>
      </c>
      <c r="I50" s="32">
        <v>43549</v>
      </c>
      <c r="J50" s="10" t="s">
        <v>171</v>
      </c>
    </row>
    <row r="51" spans="1:10" ht="36">
      <c r="A51" s="436"/>
      <c r="B51" s="446"/>
      <c r="C51" s="11" t="s">
        <v>262</v>
      </c>
      <c r="D51" s="11" t="s">
        <v>45</v>
      </c>
      <c r="E51" s="44">
        <v>2000</v>
      </c>
      <c r="F51" s="52">
        <v>1972</v>
      </c>
      <c r="G51" s="55">
        <f t="shared" si="1"/>
        <v>28</v>
      </c>
      <c r="H51" s="29">
        <v>43594</v>
      </c>
      <c r="I51" s="32">
        <v>43600</v>
      </c>
      <c r="J51" s="10" t="s">
        <v>92</v>
      </c>
    </row>
    <row r="52" spans="1:10" ht="24">
      <c r="A52" s="436"/>
      <c r="B52" s="446"/>
      <c r="C52" s="11" t="s">
        <v>33</v>
      </c>
      <c r="D52" s="63" t="s">
        <v>50</v>
      </c>
      <c r="E52" s="431">
        <v>60000</v>
      </c>
      <c r="F52" s="52">
        <v>0</v>
      </c>
      <c r="G52" s="429">
        <f>E52-F52-F53-F54</f>
        <v>56743</v>
      </c>
      <c r="H52" s="29"/>
      <c r="I52" s="32"/>
      <c r="J52" s="10" t="s">
        <v>92</v>
      </c>
    </row>
    <row r="53" spans="1:10" ht="24">
      <c r="A53" s="436"/>
      <c r="B53" s="446"/>
      <c r="C53" s="11" t="s">
        <v>155</v>
      </c>
      <c r="D53" s="63" t="s">
        <v>50</v>
      </c>
      <c r="E53" s="431"/>
      <c r="F53" s="52">
        <v>2146</v>
      </c>
      <c r="G53" s="429"/>
      <c r="H53" s="29">
        <v>43537</v>
      </c>
      <c r="I53" s="32">
        <v>43546</v>
      </c>
      <c r="J53" s="10" t="s">
        <v>202</v>
      </c>
    </row>
    <row r="54" spans="1:10" ht="24">
      <c r="A54" s="436"/>
      <c r="B54" s="446"/>
      <c r="C54" s="11" t="s">
        <v>156</v>
      </c>
      <c r="D54" s="63" t="s">
        <v>50</v>
      </c>
      <c r="E54" s="431"/>
      <c r="F54" s="52">
        <v>1111</v>
      </c>
      <c r="G54" s="429"/>
      <c r="H54" s="29">
        <v>43537</v>
      </c>
      <c r="I54" s="32">
        <v>43544</v>
      </c>
      <c r="J54" s="10" t="s">
        <v>202</v>
      </c>
    </row>
    <row r="55" spans="1:10" ht="12">
      <c r="A55" s="436"/>
      <c r="B55" s="446"/>
      <c r="C55" s="14" t="s">
        <v>36</v>
      </c>
      <c r="D55" s="11" t="s">
        <v>56</v>
      </c>
      <c r="E55" s="44">
        <v>2941</v>
      </c>
      <c r="F55" s="52">
        <v>0</v>
      </c>
      <c r="G55" s="55">
        <f t="shared" si="1"/>
        <v>2941</v>
      </c>
      <c r="H55" s="29">
        <v>43529</v>
      </c>
      <c r="I55" s="32"/>
      <c r="J55" s="10" t="s">
        <v>92</v>
      </c>
    </row>
    <row r="56" spans="1:10" ht="24">
      <c r="A56" s="436"/>
      <c r="B56" s="446"/>
      <c r="C56" s="14" t="s">
        <v>103</v>
      </c>
      <c r="D56" s="11" t="s">
        <v>104</v>
      </c>
      <c r="E56" s="44">
        <v>7000</v>
      </c>
      <c r="F56" s="52">
        <v>6299.04</v>
      </c>
      <c r="G56" s="55">
        <f t="shared" si="1"/>
        <v>700.96</v>
      </c>
      <c r="H56" s="29">
        <v>43497</v>
      </c>
      <c r="I56" s="32">
        <v>43502</v>
      </c>
      <c r="J56" s="10" t="s">
        <v>105</v>
      </c>
    </row>
    <row r="57" spans="1:10" ht="12">
      <c r="A57" s="436"/>
      <c r="B57" s="446"/>
      <c r="C57" s="14" t="s">
        <v>110</v>
      </c>
      <c r="D57" s="11" t="s">
        <v>111</v>
      </c>
      <c r="E57" s="44">
        <v>840</v>
      </c>
      <c r="F57" s="52">
        <v>700</v>
      </c>
      <c r="G57" s="55">
        <f t="shared" si="1"/>
        <v>140</v>
      </c>
      <c r="H57" s="29">
        <v>43515</v>
      </c>
      <c r="I57" s="32">
        <v>43522</v>
      </c>
      <c r="J57" s="10" t="s">
        <v>208</v>
      </c>
    </row>
    <row r="58" spans="1:10" ht="12">
      <c r="A58" s="436"/>
      <c r="B58" s="446"/>
      <c r="C58" s="14" t="s">
        <v>206</v>
      </c>
      <c r="D58" s="11" t="s">
        <v>111</v>
      </c>
      <c r="E58" s="44">
        <v>4080</v>
      </c>
      <c r="F58" s="52">
        <v>2904.2</v>
      </c>
      <c r="G58" s="55">
        <f t="shared" si="1"/>
        <v>1175.8000000000002</v>
      </c>
      <c r="H58" s="29">
        <v>43587</v>
      </c>
      <c r="I58" s="32">
        <v>43593</v>
      </c>
      <c r="J58" s="10" t="s">
        <v>207</v>
      </c>
    </row>
    <row r="59" spans="1:10" ht="24">
      <c r="A59" s="436"/>
      <c r="B59" s="446"/>
      <c r="C59" s="11" t="s">
        <v>118</v>
      </c>
      <c r="D59" s="11" t="s">
        <v>119</v>
      </c>
      <c r="E59" s="44">
        <v>1500</v>
      </c>
      <c r="F59" s="44">
        <v>860.88</v>
      </c>
      <c r="G59" s="55">
        <f t="shared" si="1"/>
        <v>639.12</v>
      </c>
      <c r="H59" s="29">
        <v>43535</v>
      </c>
      <c r="I59" s="32">
        <v>43536</v>
      </c>
      <c r="J59" s="10" t="s">
        <v>203</v>
      </c>
    </row>
    <row r="60" spans="1:10" ht="12">
      <c r="A60" s="436"/>
      <c r="B60" s="446"/>
      <c r="C60" s="11" t="s">
        <v>120</v>
      </c>
      <c r="D60" s="11" t="s">
        <v>121</v>
      </c>
      <c r="E60" s="44">
        <v>16806.72</v>
      </c>
      <c r="F60" s="52">
        <v>12067.2</v>
      </c>
      <c r="G60" s="55">
        <f t="shared" si="1"/>
        <v>4739.52</v>
      </c>
      <c r="H60" s="29">
        <v>43537</v>
      </c>
      <c r="I60" s="32">
        <v>43544</v>
      </c>
      <c r="J60" s="10" t="s">
        <v>202</v>
      </c>
    </row>
    <row r="61" spans="1:10" ht="36">
      <c r="A61" s="436"/>
      <c r="B61" s="446"/>
      <c r="C61" s="11" t="s">
        <v>130</v>
      </c>
      <c r="D61" s="11" t="s">
        <v>131</v>
      </c>
      <c r="E61" s="44">
        <v>840.34</v>
      </c>
      <c r="F61" s="52">
        <v>90</v>
      </c>
      <c r="G61" s="55">
        <f t="shared" si="1"/>
        <v>750.34</v>
      </c>
      <c r="H61" s="29">
        <v>43537</v>
      </c>
      <c r="I61" s="32">
        <v>43549</v>
      </c>
      <c r="J61" s="10" t="s">
        <v>202</v>
      </c>
    </row>
    <row r="62" spans="1:10" ht="24">
      <c r="A62" s="436"/>
      <c r="B62" s="446"/>
      <c r="C62" s="11" t="s">
        <v>135</v>
      </c>
      <c r="D62" s="11" t="s">
        <v>136</v>
      </c>
      <c r="E62" s="44">
        <v>10084</v>
      </c>
      <c r="F62" s="52">
        <v>7500</v>
      </c>
      <c r="G62" s="55">
        <f t="shared" si="1"/>
        <v>2584</v>
      </c>
      <c r="H62" s="29">
        <v>43537</v>
      </c>
      <c r="I62" s="32">
        <v>43567</v>
      </c>
      <c r="J62" s="10" t="s">
        <v>202</v>
      </c>
    </row>
    <row r="63" spans="1:10" ht="12">
      <c r="A63" s="436"/>
      <c r="B63" s="446"/>
      <c r="C63" s="11" t="s">
        <v>162</v>
      </c>
      <c r="D63" s="11" t="s">
        <v>163</v>
      </c>
      <c r="E63" s="44">
        <v>500</v>
      </c>
      <c r="F63" s="51">
        <v>235.23</v>
      </c>
      <c r="G63" s="55">
        <f t="shared" si="1"/>
        <v>264.77</v>
      </c>
      <c r="H63" s="29">
        <v>43542</v>
      </c>
      <c r="I63" s="32">
        <v>43545</v>
      </c>
      <c r="J63" s="10" t="s">
        <v>202</v>
      </c>
    </row>
    <row r="64" spans="1:10" ht="24">
      <c r="A64" s="436"/>
      <c r="B64" s="446"/>
      <c r="C64" s="11" t="s">
        <v>172</v>
      </c>
      <c r="D64" s="11" t="s">
        <v>53</v>
      </c>
      <c r="E64" s="44">
        <v>400</v>
      </c>
      <c r="F64" s="51">
        <v>399.87</v>
      </c>
      <c r="G64" s="55">
        <f t="shared" si="1"/>
        <v>0.12999999999999545</v>
      </c>
      <c r="H64" s="29">
        <v>43545</v>
      </c>
      <c r="I64" s="32">
        <v>43565</v>
      </c>
      <c r="J64" s="10" t="s">
        <v>202</v>
      </c>
    </row>
    <row r="65" spans="1:10" ht="24">
      <c r="A65" s="436"/>
      <c r="B65" s="446"/>
      <c r="C65" s="11" t="s">
        <v>174</v>
      </c>
      <c r="D65" s="11" t="s">
        <v>173</v>
      </c>
      <c r="E65" s="44">
        <v>1100</v>
      </c>
      <c r="F65" s="51">
        <v>994.87</v>
      </c>
      <c r="G65" s="55">
        <f t="shared" si="1"/>
        <v>105.13</v>
      </c>
      <c r="H65" s="29">
        <v>43545</v>
      </c>
      <c r="I65" s="32">
        <v>43573</v>
      </c>
      <c r="J65" s="10" t="s">
        <v>202</v>
      </c>
    </row>
    <row r="66" spans="1:10" ht="24">
      <c r="A66" s="436"/>
      <c r="B66" s="446"/>
      <c r="C66" s="11" t="s">
        <v>175</v>
      </c>
      <c r="D66" s="11" t="s">
        <v>176</v>
      </c>
      <c r="E66" s="44">
        <v>9000</v>
      </c>
      <c r="F66" s="52">
        <v>8050</v>
      </c>
      <c r="G66" s="55">
        <f t="shared" si="1"/>
        <v>950</v>
      </c>
      <c r="H66" s="29">
        <v>43543</v>
      </c>
      <c r="I66" s="32">
        <v>43567</v>
      </c>
      <c r="J66" s="10" t="s">
        <v>82</v>
      </c>
    </row>
    <row r="67" spans="1:10" ht="24">
      <c r="A67" s="436"/>
      <c r="B67" s="446"/>
      <c r="C67" s="11" t="s">
        <v>182</v>
      </c>
      <c r="D67" s="11" t="s">
        <v>183</v>
      </c>
      <c r="E67" s="44">
        <v>67.23</v>
      </c>
      <c r="F67" s="51">
        <v>67.23</v>
      </c>
      <c r="G67" s="55">
        <f t="shared" si="1"/>
        <v>0</v>
      </c>
      <c r="H67" s="29">
        <v>43567</v>
      </c>
      <c r="I67" s="32">
        <v>43573</v>
      </c>
      <c r="J67" s="10" t="s">
        <v>231</v>
      </c>
    </row>
    <row r="68" spans="1:10" ht="24">
      <c r="A68" s="436"/>
      <c r="B68" s="446"/>
      <c r="C68" s="11" t="s">
        <v>229</v>
      </c>
      <c r="D68" s="11" t="s">
        <v>183</v>
      </c>
      <c r="E68" s="44">
        <v>125</v>
      </c>
      <c r="F68" s="51">
        <v>82.35</v>
      </c>
      <c r="G68" s="55">
        <f t="shared" si="1"/>
        <v>42.650000000000006</v>
      </c>
      <c r="H68" s="29">
        <v>43592</v>
      </c>
      <c r="I68" s="32">
        <v>43598</v>
      </c>
      <c r="J68" s="10" t="s">
        <v>230</v>
      </c>
    </row>
    <row r="69" spans="1:10" ht="36" customHeight="1">
      <c r="A69" s="436"/>
      <c r="B69" s="446"/>
      <c r="C69" s="11" t="s">
        <v>184</v>
      </c>
      <c r="D69" s="11" t="s">
        <v>185</v>
      </c>
      <c r="E69" s="44">
        <v>12500</v>
      </c>
      <c r="F69" s="52">
        <v>11900</v>
      </c>
      <c r="G69" s="55">
        <f t="shared" si="1"/>
        <v>600</v>
      </c>
      <c r="H69" s="29">
        <v>43567</v>
      </c>
      <c r="I69" s="32">
        <v>43573</v>
      </c>
      <c r="J69" s="10" t="s">
        <v>85</v>
      </c>
    </row>
    <row r="70" spans="1:10" ht="24">
      <c r="A70" s="436"/>
      <c r="B70" s="446"/>
      <c r="C70" s="11" t="s">
        <v>272</v>
      </c>
      <c r="D70" s="11" t="s">
        <v>188</v>
      </c>
      <c r="E70" s="44">
        <v>120000</v>
      </c>
      <c r="F70" s="52">
        <v>108424</v>
      </c>
      <c r="G70" s="55">
        <f t="shared" si="1"/>
        <v>11576</v>
      </c>
      <c r="H70" s="29">
        <v>43574</v>
      </c>
      <c r="I70" s="32">
        <v>43580</v>
      </c>
      <c r="J70" s="10" t="s">
        <v>202</v>
      </c>
    </row>
    <row r="71" spans="1:10" ht="24">
      <c r="A71" s="436"/>
      <c r="B71" s="446"/>
      <c r="C71" s="11" t="s">
        <v>190</v>
      </c>
      <c r="D71" s="11" t="s">
        <v>185</v>
      </c>
      <c r="E71" s="44">
        <v>67000</v>
      </c>
      <c r="F71" s="52">
        <v>64520</v>
      </c>
      <c r="G71" s="55">
        <f t="shared" si="1"/>
        <v>2480</v>
      </c>
      <c r="H71" s="29">
        <v>43578</v>
      </c>
      <c r="I71" s="32">
        <v>43579</v>
      </c>
      <c r="J71" s="10" t="s">
        <v>189</v>
      </c>
    </row>
    <row r="72" spans="1:10" ht="24">
      <c r="A72" s="436"/>
      <c r="B72" s="446"/>
      <c r="C72" s="11" t="s">
        <v>193</v>
      </c>
      <c r="D72" s="11" t="s">
        <v>194</v>
      </c>
      <c r="E72" s="44">
        <v>140</v>
      </c>
      <c r="F72" s="51">
        <v>98.32</v>
      </c>
      <c r="G72" s="55">
        <f t="shared" si="1"/>
        <v>41.68000000000001</v>
      </c>
      <c r="H72" s="29">
        <v>43578</v>
      </c>
      <c r="I72" s="32">
        <v>43579</v>
      </c>
      <c r="J72" s="10" t="s">
        <v>203</v>
      </c>
    </row>
    <row r="73" spans="1:10" ht="24">
      <c r="A73" s="436"/>
      <c r="B73" s="446"/>
      <c r="C73" s="11" t="s">
        <v>195</v>
      </c>
      <c r="D73" s="11" t="s">
        <v>152</v>
      </c>
      <c r="E73" s="44">
        <v>2991.52</v>
      </c>
      <c r="F73" s="52">
        <v>2991.52</v>
      </c>
      <c r="G73" s="55">
        <f t="shared" si="1"/>
        <v>0</v>
      </c>
      <c r="H73" s="29">
        <v>43578</v>
      </c>
      <c r="I73" s="61" t="s">
        <v>250</v>
      </c>
      <c r="J73" s="10" t="s">
        <v>202</v>
      </c>
    </row>
    <row r="74" spans="1:10" ht="12">
      <c r="A74" s="436"/>
      <c r="B74" s="446"/>
      <c r="C74" s="11" t="s">
        <v>196</v>
      </c>
      <c r="D74" s="11" t="s">
        <v>197</v>
      </c>
      <c r="E74" s="44">
        <v>2100</v>
      </c>
      <c r="F74" s="52">
        <v>1764.7</v>
      </c>
      <c r="G74" s="55">
        <f t="shared" si="1"/>
        <v>335.29999999999995</v>
      </c>
      <c r="H74" s="29">
        <v>43578</v>
      </c>
      <c r="I74" s="61" t="s">
        <v>248</v>
      </c>
      <c r="J74" s="10" t="s">
        <v>202</v>
      </c>
    </row>
    <row r="75" spans="1:10" ht="24">
      <c r="A75" s="436"/>
      <c r="B75" s="446"/>
      <c r="C75" s="11" t="s">
        <v>204</v>
      </c>
      <c r="D75" s="11" t="s">
        <v>205</v>
      </c>
      <c r="E75" s="44">
        <v>1620</v>
      </c>
      <c r="F75" s="52">
        <v>0</v>
      </c>
      <c r="G75" s="55">
        <f t="shared" si="1"/>
        <v>1620</v>
      </c>
      <c r="H75" s="29">
        <v>43587</v>
      </c>
      <c r="I75" s="61"/>
      <c r="J75" s="10"/>
    </row>
    <row r="76" spans="1:10" ht="12">
      <c r="A76" s="436"/>
      <c r="B76" s="446"/>
      <c r="C76" s="11" t="s">
        <v>211</v>
      </c>
      <c r="D76" s="11" t="s">
        <v>212</v>
      </c>
      <c r="E76" s="44">
        <v>700</v>
      </c>
      <c r="F76" s="51">
        <v>428.71</v>
      </c>
      <c r="G76" s="55">
        <f t="shared" si="1"/>
        <v>271.29</v>
      </c>
      <c r="H76" s="29">
        <v>43544</v>
      </c>
      <c r="I76" s="61" t="s">
        <v>213</v>
      </c>
      <c r="J76" s="10" t="s">
        <v>82</v>
      </c>
    </row>
    <row r="77" spans="1:10" ht="12">
      <c r="A77" s="436"/>
      <c r="B77" s="446"/>
      <c r="C77" s="11" t="s">
        <v>220</v>
      </c>
      <c r="D77" s="11" t="s">
        <v>221</v>
      </c>
      <c r="E77" s="44">
        <v>200</v>
      </c>
      <c r="F77" s="51">
        <v>154.02</v>
      </c>
      <c r="G77" s="55">
        <f t="shared" si="1"/>
        <v>45.97999999999999</v>
      </c>
      <c r="H77" s="29">
        <v>43533</v>
      </c>
      <c r="I77" s="61" t="s">
        <v>213</v>
      </c>
      <c r="J77" s="10" t="s">
        <v>82</v>
      </c>
    </row>
    <row r="78" spans="1:10" ht="12">
      <c r="A78" s="436"/>
      <c r="B78" s="446"/>
      <c r="C78" s="11" t="s">
        <v>222</v>
      </c>
      <c r="D78" s="11" t="s">
        <v>223</v>
      </c>
      <c r="E78" s="44">
        <v>500</v>
      </c>
      <c r="F78" s="52">
        <v>35</v>
      </c>
      <c r="G78" s="55">
        <f t="shared" si="1"/>
        <v>465</v>
      </c>
      <c r="H78" s="29">
        <v>43560</v>
      </c>
      <c r="I78" s="61" t="s">
        <v>224</v>
      </c>
      <c r="J78" s="10" t="s">
        <v>81</v>
      </c>
    </row>
    <row r="79" spans="1:10" ht="12">
      <c r="A79" s="434">
        <v>3</v>
      </c>
      <c r="B79" s="427" t="s">
        <v>59</v>
      </c>
      <c r="C79" s="11" t="s">
        <v>11</v>
      </c>
      <c r="D79" s="11" t="s">
        <v>38</v>
      </c>
      <c r="E79" s="68">
        <v>2400</v>
      </c>
      <c r="F79" s="54">
        <v>0</v>
      </c>
      <c r="G79" s="69">
        <f>E79-F79</f>
        <v>2400</v>
      </c>
      <c r="H79" s="12"/>
      <c r="I79" s="62"/>
      <c r="J79" s="67"/>
    </row>
    <row r="80" spans="1:10" ht="12">
      <c r="A80" s="434"/>
      <c r="B80" s="428"/>
      <c r="C80" s="11" t="s">
        <v>267</v>
      </c>
      <c r="D80" s="11" t="s">
        <v>38</v>
      </c>
      <c r="E80" s="68">
        <v>600</v>
      </c>
      <c r="F80" s="54">
        <v>362.1</v>
      </c>
      <c r="G80" s="69">
        <f>E80-F80</f>
        <v>237.89999999999998</v>
      </c>
      <c r="H80" s="29">
        <v>43565</v>
      </c>
      <c r="I80" s="62" t="s">
        <v>268</v>
      </c>
      <c r="J80" s="67" t="s">
        <v>105</v>
      </c>
    </row>
    <row r="81" spans="1:10" ht="12">
      <c r="A81" s="434"/>
      <c r="B81" s="428"/>
      <c r="C81" s="11" t="s">
        <v>269</v>
      </c>
      <c r="D81" s="11" t="s">
        <v>38</v>
      </c>
      <c r="E81" s="68">
        <v>1500</v>
      </c>
      <c r="F81" s="54">
        <v>1455.81</v>
      </c>
      <c r="G81" s="69">
        <f>E81-F81</f>
        <v>44.190000000000055</v>
      </c>
      <c r="H81" s="29">
        <v>43564</v>
      </c>
      <c r="I81" s="62" t="s">
        <v>268</v>
      </c>
      <c r="J81" s="67" t="s">
        <v>251</v>
      </c>
    </row>
    <row r="82" spans="1:10" ht="12">
      <c r="A82" s="434"/>
      <c r="B82" s="428"/>
      <c r="C82" s="14" t="s">
        <v>134</v>
      </c>
      <c r="D82" s="11" t="s">
        <v>38</v>
      </c>
      <c r="E82" s="68">
        <v>1260.5</v>
      </c>
      <c r="F82" s="52">
        <v>795.6</v>
      </c>
      <c r="G82" s="69">
        <f>E82-F82</f>
        <v>464.9</v>
      </c>
      <c r="H82" s="29">
        <v>43537</v>
      </c>
      <c r="I82" s="62" t="s">
        <v>240</v>
      </c>
      <c r="J82" s="67" t="s">
        <v>202</v>
      </c>
    </row>
    <row r="83" spans="1:10" ht="24">
      <c r="A83" s="434"/>
      <c r="B83" s="428"/>
      <c r="C83" s="11" t="s">
        <v>13</v>
      </c>
      <c r="D83" s="11" t="s">
        <v>40</v>
      </c>
      <c r="E83" s="68">
        <v>5000</v>
      </c>
      <c r="F83" s="54">
        <v>0</v>
      </c>
      <c r="G83" s="69">
        <f aca="true" t="shared" si="2" ref="G83:G126">E83-F83</f>
        <v>5000</v>
      </c>
      <c r="H83" s="12"/>
      <c r="I83" s="62"/>
      <c r="J83" s="67" t="s">
        <v>112</v>
      </c>
    </row>
    <row r="84" spans="1:10" ht="24">
      <c r="A84" s="434"/>
      <c r="B84" s="428"/>
      <c r="C84" s="11" t="s">
        <v>278</v>
      </c>
      <c r="D84" s="11" t="s">
        <v>205</v>
      </c>
      <c r="E84" s="86">
        <v>600</v>
      </c>
      <c r="F84" s="54">
        <v>534.45</v>
      </c>
      <c r="G84" s="87">
        <f t="shared" si="2"/>
        <v>65.54999999999995</v>
      </c>
      <c r="H84" s="85"/>
      <c r="I84" s="83"/>
      <c r="J84" s="84" t="s">
        <v>279</v>
      </c>
    </row>
    <row r="85" spans="1:10" ht="12">
      <c r="A85" s="434"/>
      <c r="B85" s="428"/>
      <c r="C85" s="11" t="s">
        <v>286</v>
      </c>
      <c r="D85" s="11" t="s">
        <v>221</v>
      </c>
      <c r="E85" s="97">
        <v>795.62</v>
      </c>
      <c r="F85" s="54">
        <v>795.62</v>
      </c>
      <c r="G85" s="94">
        <f t="shared" si="2"/>
        <v>0</v>
      </c>
      <c r="H85" s="93"/>
      <c r="I85" s="92"/>
      <c r="J85" s="96" t="s">
        <v>279</v>
      </c>
    </row>
    <row r="86" spans="1:10" ht="12">
      <c r="A86" s="434"/>
      <c r="B86" s="428"/>
      <c r="C86" s="11" t="s">
        <v>283</v>
      </c>
      <c r="D86" s="11" t="s">
        <v>221</v>
      </c>
      <c r="E86" s="97">
        <v>500</v>
      </c>
      <c r="F86" s="54">
        <v>356.3</v>
      </c>
      <c r="G86" s="94">
        <f>E86-F86</f>
        <v>143.7</v>
      </c>
      <c r="H86" s="93"/>
      <c r="I86" s="92"/>
      <c r="J86" s="96" t="s">
        <v>279</v>
      </c>
    </row>
    <row r="87" spans="1:10" ht="12">
      <c r="A87" s="434"/>
      <c r="B87" s="428"/>
      <c r="C87" s="11" t="s">
        <v>15</v>
      </c>
      <c r="D87" s="11" t="s">
        <v>23</v>
      </c>
      <c r="E87" s="68">
        <v>1000</v>
      </c>
      <c r="F87" s="54">
        <v>0</v>
      </c>
      <c r="G87" s="69">
        <f t="shared" si="2"/>
        <v>1000</v>
      </c>
      <c r="H87" s="12"/>
      <c r="I87" s="62"/>
      <c r="J87" s="67" t="s">
        <v>82</v>
      </c>
    </row>
    <row r="88" spans="1:10" ht="24">
      <c r="A88" s="434"/>
      <c r="B88" s="428"/>
      <c r="C88" s="11" t="s">
        <v>86</v>
      </c>
      <c r="D88" s="11" t="s">
        <v>25</v>
      </c>
      <c r="E88" s="68">
        <v>6000</v>
      </c>
      <c r="F88" s="54">
        <v>0</v>
      </c>
      <c r="G88" s="69">
        <f>E88-F88</f>
        <v>6000</v>
      </c>
      <c r="H88" s="29"/>
      <c r="I88" s="62"/>
      <c r="J88" s="67" t="s">
        <v>82</v>
      </c>
    </row>
    <row r="89" spans="1:10" ht="24">
      <c r="A89" s="434"/>
      <c r="B89" s="428"/>
      <c r="C89" s="11" t="s">
        <v>255</v>
      </c>
      <c r="D89" s="11" t="s">
        <v>25</v>
      </c>
      <c r="E89" s="68">
        <v>4000</v>
      </c>
      <c r="F89" s="54">
        <v>2880.68</v>
      </c>
      <c r="G89" s="69">
        <f t="shared" si="2"/>
        <v>1119.3200000000002</v>
      </c>
      <c r="H89" s="29">
        <v>43542</v>
      </c>
      <c r="I89" s="62" t="s">
        <v>219</v>
      </c>
      <c r="J89" s="67" t="s">
        <v>92</v>
      </c>
    </row>
    <row r="90" spans="1:10" ht="12">
      <c r="A90" s="434"/>
      <c r="B90" s="428"/>
      <c r="C90" s="11" t="s">
        <v>20</v>
      </c>
      <c r="D90" s="11" t="s">
        <v>27</v>
      </c>
      <c r="E90" s="68">
        <v>21000</v>
      </c>
      <c r="F90" s="54">
        <v>0</v>
      </c>
      <c r="G90" s="69">
        <f t="shared" si="2"/>
        <v>21000</v>
      </c>
      <c r="H90" s="12"/>
      <c r="I90" s="62"/>
      <c r="J90" s="67" t="s">
        <v>82</v>
      </c>
    </row>
    <row r="91" spans="1:10" ht="12">
      <c r="A91" s="434"/>
      <c r="B91" s="428"/>
      <c r="C91" s="11" t="s">
        <v>21</v>
      </c>
      <c r="D91" s="11" t="s">
        <v>27</v>
      </c>
      <c r="E91" s="68">
        <v>2800</v>
      </c>
      <c r="F91" s="54">
        <v>0</v>
      </c>
      <c r="G91" s="69">
        <f t="shared" si="2"/>
        <v>2800</v>
      </c>
      <c r="H91" s="12"/>
      <c r="I91" s="62"/>
      <c r="J91" s="67" t="s">
        <v>82</v>
      </c>
    </row>
    <row r="92" spans="1:10" ht="24">
      <c r="A92" s="434"/>
      <c r="B92" s="428"/>
      <c r="C92" s="11" t="s">
        <v>241</v>
      </c>
      <c r="D92" s="11" t="s">
        <v>158</v>
      </c>
      <c r="E92" s="45">
        <v>17647</v>
      </c>
      <c r="F92" s="52">
        <v>13458.3</v>
      </c>
      <c r="G92" s="69">
        <f>E92-F92</f>
        <v>4188.700000000001</v>
      </c>
      <c r="H92" s="29">
        <v>43537</v>
      </c>
      <c r="I92" s="62" t="s">
        <v>242</v>
      </c>
      <c r="J92" s="67" t="s">
        <v>202</v>
      </c>
    </row>
    <row r="93" spans="1:10" ht="12">
      <c r="A93" s="434"/>
      <c r="B93" s="428"/>
      <c r="C93" s="14" t="s">
        <v>239</v>
      </c>
      <c r="D93" s="11" t="s">
        <v>41</v>
      </c>
      <c r="E93" s="45">
        <v>16806</v>
      </c>
      <c r="F93" s="52">
        <v>13235.29</v>
      </c>
      <c r="G93" s="69">
        <f>E93-F93</f>
        <v>3570.709999999999</v>
      </c>
      <c r="H93" s="29">
        <v>43551</v>
      </c>
      <c r="I93" s="62" t="s">
        <v>240</v>
      </c>
      <c r="J93" s="67" t="s">
        <v>92</v>
      </c>
    </row>
    <row r="94" spans="1:10" ht="12">
      <c r="A94" s="434"/>
      <c r="B94" s="428"/>
      <c r="C94" s="14" t="s">
        <v>261</v>
      </c>
      <c r="D94" s="11" t="s">
        <v>41</v>
      </c>
      <c r="E94" s="45">
        <v>4000</v>
      </c>
      <c r="F94" s="52">
        <v>2596.64</v>
      </c>
      <c r="G94" s="69">
        <f>E94-F94</f>
        <v>1403.3600000000001</v>
      </c>
      <c r="H94" s="29">
        <v>43483</v>
      </c>
      <c r="I94" s="62" t="s">
        <v>256</v>
      </c>
      <c r="J94" s="67" t="s">
        <v>92</v>
      </c>
    </row>
    <row r="95" spans="1:10" ht="12">
      <c r="A95" s="434"/>
      <c r="B95" s="428"/>
      <c r="C95" s="14" t="s">
        <v>214</v>
      </c>
      <c r="D95" s="11" t="s">
        <v>41</v>
      </c>
      <c r="E95" s="45">
        <v>6500</v>
      </c>
      <c r="F95" s="52">
        <v>6285.72</v>
      </c>
      <c r="G95" s="69">
        <f aca="true" t="shared" si="3" ref="G95:G100">E95-F95</f>
        <v>214.27999999999975</v>
      </c>
      <c r="H95" s="29">
        <v>43542</v>
      </c>
      <c r="I95" s="62" t="s">
        <v>215</v>
      </c>
      <c r="J95" s="67" t="s">
        <v>202</v>
      </c>
    </row>
    <row r="96" spans="1:10" ht="12">
      <c r="A96" s="434"/>
      <c r="B96" s="428"/>
      <c r="C96" s="14" t="s">
        <v>218</v>
      </c>
      <c r="D96" s="11" t="s">
        <v>41</v>
      </c>
      <c r="E96" s="45">
        <v>900</v>
      </c>
      <c r="F96" s="52">
        <v>726.05</v>
      </c>
      <c r="G96" s="69">
        <f t="shared" si="3"/>
        <v>173.95000000000005</v>
      </c>
      <c r="H96" s="29">
        <v>43543</v>
      </c>
      <c r="I96" s="62" t="s">
        <v>219</v>
      </c>
      <c r="J96" s="67" t="s">
        <v>202</v>
      </c>
    </row>
    <row r="97" spans="1:10" ht="12">
      <c r="A97" s="434"/>
      <c r="B97" s="428"/>
      <c r="C97" s="14" t="s">
        <v>191</v>
      </c>
      <c r="D97" s="11" t="s">
        <v>41</v>
      </c>
      <c r="E97" s="68">
        <v>18760</v>
      </c>
      <c r="F97" s="52">
        <v>15764.71</v>
      </c>
      <c r="G97" s="69">
        <f t="shared" si="3"/>
        <v>2995.290000000001</v>
      </c>
      <c r="H97" s="29">
        <v>43574</v>
      </c>
      <c r="I97" s="62" t="s">
        <v>248</v>
      </c>
      <c r="J97" s="67" t="s">
        <v>251</v>
      </c>
    </row>
    <row r="98" spans="1:10" ht="12">
      <c r="A98" s="434"/>
      <c r="B98" s="428"/>
      <c r="C98" s="14" t="s">
        <v>201</v>
      </c>
      <c r="D98" s="11" t="s">
        <v>41</v>
      </c>
      <c r="E98" s="68">
        <v>18500</v>
      </c>
      <c r="F98" s="52">
        <v>17310.94</v>
      </c>
      <c r="G98" s="69">
        <f t="shared" si="3"/>
        <v>1189.0600000000013</v>
      </c>
      <c r="H98" s="29">
        <v>43587</v>
      </c>
      <c r="I98" s="62" t="s">
        <v>232</v>
      </c>
      <c r="J98" s="67" t="s">
        <v>202</v>
      </c>
    </row>
    <row r="99" spans="1:10" ht="12">
      <c r="A99" s="434"/>
      <c r="B99" s="428"/>
      <c r="C99" s="14" t="s">
        <v>192</v>
      </c>
      <c r="D99" s="11" t="s">
        <v>41</v>
      </c>
      <c r="E99" s="68">
        <v>3000</v>
      </c>
      <c r="F99" s="52">
        <v>2521</v>
      </c>
      <c r="G99" s="69">
        <f t="shared" si="3"/>
        <v>479</v>
      </c>
      <c r="H99" s="29">
        <v>43575</v>
      </c>
      <c r="I99" s="62" t="s">
        <v>247</v>
      </c>
      <c r="J99" s="67" t="s">
        <v>117</v>
      </c>
    </row>
    <row r="100" spans="1:10" ht="12">
      <c r="A100" s="434"/>
      <c r="B100" s="428"/>
      <c r="C100" s="14" t="s">
        <v>249</v>
      </c>
      <c r="D100" s="11" t="s">
        <v>41</v>
      </c>
      <c r="E100" s="68">
        <v>2100</v>
      </c>
      <c r="F100" s="52">
        <v>2093</v>
      </c>
      <c r="G100" s="69">
        <f t="shared" si="3"/>
        <v>7</v>
      </c>
      <c r="H100" s="29">
        <v>43578</v>
      </c>
      <c r="I100" s="62" t="s">
        <v>248</v>
      </c>
      <c r="J100" s="67" t="s">
        <v>202</v>
      </c>
    </row>
    <row r="101" spans="1:10" ht="12">
      <c r="A101" s="434"/>
      <c r="B101" s="428"/>
      <c r="C101" s="14" t="s">
        <v>273</v>
      </c>
      <c r="D101" s="63" t="s">
        <v>42</v>
      </c>
      <c r="E101" s="438">
        <v>106340</v>
      </c>
      <c r="F101" s="444">
        <v>0</v>
      </c>
      <c r="G101" s="451">
        <f>E101-F101-F103-F104</f>
        <v>96852.02</v>
      </c>
      <c r="H101" s="12"/>
      <c r="I101" s="62"/>
      <c r="J101" s="67" t="s">
        <v>92</v>
      </c>
    </row>
    <row r="102" spans="1:10" ht="24">
      <c r="A102" s="434"/>
      <c r="B102" s="428"/>
      <c r="C102" s="14" t="s">
        <v>274</v>
      </c>
      <c r="D102" s="63" t="s">
        <v>42</v>
      </c>
      <c r="E102" s="439"/>
      <c r="F102" s="445"/>
      <c r="G102" s="452"/>
      <c r="H102" s="72"/>
      <c r="I102" s="70"/>
      <c r="J102" s="71" t="s">
        <v>87</v>
      </c>
    </row>
    <row r="103" spans="1:10" ht="12">
      <c r="A103" s="434"/>
      <c r="B103" s="428"/>
      <c r="C103" s="14" t="s">
        <v>260</v>
      </c>
      <c r="D103" s="63" t="s">
        <v>42</v>
      </c>
      <c r="E103" s="439"/>
      <c r="F103" s="52">
        <v>4882.68</v>
      </c>
      <c r="G103" s="452"/>
      <c r="H103" s="12"/>
      <c r="I103" s="62"/>
      <c r="J103" s="67"/>
    </row>
    <row r="104" spans="1:10" ht="24">
      <c r="A104" s="434"/>
      <c r="B104" s="428"/>
      <c r="C104" s="11" t="s">
        <v>157</v>
      </c>
      <c r="D104" s="63" t="s">
        <v>42</v>
      </c>
      <c r="E104" s="439"/>
      <c r="F104" s="52">
        <v>4605.3</v>
      </c>
      <c r="G104" s="452"/>
      <c r="H104" s="29">
        <v>43537</v>
      </c>
      <c r="I104" s="62" t="s">
        <v>235</v>
      </c>
      <c r="J104" s="67" t="s">
        <v>202</v>
      </c>
    </row>
    <row r="105" spans="1:10" ht="12">
      <c r="A105" s="434"/>
      <c r="B105" s="428"/>
      <c r="C105" s="14" t="s">
        <v>252</v>
      </c>
      <c r="D105" s="63" t="s">
        <v>54</v>
      </c>
      <c r="E105" s="430">
        <v>35000</v>
      </c>
      <c r="F105" s="52">
        <v>6792.28</v>
      </c>
      <c r="G105" s="453">
        <f t="shared" si="2"/>
        <v>28207.72</v>
      </c>
      <c r="H105" s="12">
        <v>43566</v>
      </c>
      <c r="I105" s="62" t="s">
        <v>233</v>
      </c>
      <c r="J105" s="67" t="s">
        <v>203</v>
      </c>
    </row>
    <row r="106" spans="1:10" ht="12">
      <c r="A106" s="434"/>
      <c r="B106" s="428"/>
      <c r="C106" s="14" t="s">
        <v>270</v>
      </c>
      <c r="D106" s="63" t="s">
        <v>54</v>
      </c>
      <c r="E106" s="430"/>
      <c r="F106" s="52">
        <v>0</v>
      </c>
      <c r="G106" s="453"/>
      <c r="H106" s="12"/>
      <c r="I106" s="62"/>
      <c r="J106" s="67"/>
    </row>
    <row r="107" spans="1:10" ht="12">
      <c r="A107" s="434"/>
      <c r="B107" s="428"/>
      <c r="C107" s="14" t="s">
        <v>93</v>
      </c>
      <c r="D107" s="11" t="s">
        <v>94</v>
      </c>
      <c r="E107" s="68">
        <v>10672</v>
      </c>
      <c r="F107" s="52">
        <v>0</v>
      </c>
      <c r="G107" s="69">
        <f t="shared" si="2"/>
        <v>10672</v>
      </c>
      <c r="H107" s="12"/>
      <c r="I107" s="62"/>
      <c r="J107" s="67" t="s">
        <v>92</v>
      </c>
    </row>
    <row r="108" spans="1:10" ht="12">
      <c r="A108" s="434"/>
      <c r="B108" s="428"/>
      <c r="C108" s="14" t="s">
        <v>154</v>
      </c>
      <c r="D108" s="11" t="s">
        <v>153</v>
      </c>
      <c r="E108" s="68">
        <v>20588</v>
      </c>
      <c r="F108" s="52">
        <v>0</v>
      </c>
      <c r="G108" s="69">
        <f t="shared" si="2"/>
        <v>20588</v>
      </c>
      <c r="H108" s="12"/>
      <c r="I108" s="62"/>
      <c r="J108" s="67" t="s">
        <v>92</v>
      </c>
    </row>
    <row r="109" spans="1:10" ht="24">
      <c r="A109" s="434"/>
      <c r="B109" s="428"/>
      <c r="C109" s="11" t="s">
        <v>159</v>
      </c>
      <c r="D109" s="11" t="s">
        <v>95</v>
      </c>
      <c r="E109" s="68">
        <v>21008</v>
      </c>
      <c r="F109" s="52">
        <v>20196</v>
      </c>
      <c r="G109" s="69">
        <f t="shared" si="2"/>
        <v>812</v>
      </c>
      <c r="H109" s="29">
        <v>43537</v>
      </c>
      <c r="I109" s="62" t="s">
        <v>232</v>
      </c>
      <c r="J109" s="67" t="s">
        <v>92</v>
      </c>
    </row>
    <row r="110" spans="1:10" ht="12">
      <c r="A110" s="434"/>
      <c r="B110" s="428"/>
      <c r="C110" s="14" t="s">
        <v>96</v>
      </c>
      <c r="D110" s="11" t="s">
        <v>97</v>
      </c>
      <c r="E110" s="68">
        <v>5000</v>
      </c>
      <c r="F110" s="52">
        <v>0</v>
      </c>
      <c r="G110" s="69">
        <f t="shared" si="2"/>
        <v>5000</v>
      </c>
      <c r="H110" s="12"/>
      <c r="I110" s="62"/>
      <c r="J110" s="67" t="s">
        <v>92</v>
      </c>
    </row>
    <row r="111" spans="1:10" ht="12">
      <c r="A111" s="434"/>
      <c r="B111" s="428"/>
      <c r="C111" s="14" t="s">
        <v>115</v>
      </c>
      <c r="D111" s="11" t="s">
        <v>116</v>
      </c>
      <c r="E111" s="68">
        <v>100</v>
      </c>
      <c r="F111" s="52">
        <v>47.9</v>
      </c>
      <c r="G111" s="69">
        <f t="shared" si="2"/>
        <v>52.1</v>
      </c>
      <c r="H111" s="29">
        <v>43533</v>
      </c>
      <c r="I111" s="62" t="s">
        <v>139</v>
      </c>
      <c r="J111" s="67" t="s">
        <v>117</v>
      </c>
    </row>
    <row r="112" spans="1:10" ht="12">
      <c r="A112" s="434"/>
      <c r="B112" s="428"/>
      <c r="C112" s="14" t="s">
        <v>138</v>
      </c>
      <c r="D112" s="11" t="s">
        <v>116</v>
      </c>
      <c r="E112" s="68">
        <v>150</v>
      </c>
      <c r="F112" s="52">
        <v>95.8</v>
      </c>
      <c r="G112" s="69">
        <f t="shared" si="2"/>
        <v>54.2</v>
      </c>
      <c r="H112" s="29">
        <v>43538</v>
      </c>
      <c r="I112" s="62" t="s">
        <v>254</v>
      </c>
      <c r="J112" s="67"/>
    </row>
    <row r="113" spans="1:10" ht="12">
      <c r="A113" s="434"/>
      <c r="B113" s="428"/>
      <c r="C113" s="14" t="s">
        <v>167</v>
      </c>
      <c r="D113" s="11" t="s">
        <v>116</v>
      </c>
      <c r="E113" s="68">
        <v>200</v>
      </c>
      <c r="F113" s="51">
        <v>129.42</v>
      </c>
      <c r="G113" s="69">
        <f t="shared" si="2"/>
        <v>70.58000000000001</v>
      </c>
      <c r="H113" s="29">
        <v>43546</v>
      </c>
      <c r="I113" s="62" t="s">
        <v>253</v>
      </c>
      <c r="J113" s="67" t="s">
        <v>92</v>
      </c>
    </row>
    <row r="114" spans="1:10" ht="12">
      <c r="A114" s="434"/>
      <c r="B114" s="428"/>
      <c r="C114" s="14" t="s">
        <v>216</v>
      </c>
      <c r="D114" s="11" t="s">
        <v>116</v>
      </c>
      <c r="E114" s="68">
        <v>240</v>
      </c>
      <c r="F114" s="51">
        <v>142.86</v>
      </c>
      <c r="G114" s="69">
        <f t="shared" si="2"/>
        <v>97.13999999999999</v>
      </c>
      <c r="H114" s="29">
        <v>43550</v>
      </c>
      <c r="I114" s="62" t="s">
        <v>217</v>
      </c>
      <c r="J114" s="67" t="s">
        <v>189</v>
      </c>
    </row>
    <row r="115" spans="1:10" ht="12">
      <c r="A115" s="434"/>
      <c r="B115" s="428"/>
      <c r="C115" s="14" t="s">
        <v>284</v>
      </c>
      <c r="D115" s="11" t="s">
        <v>116</v>
      </c>
      <c r="E115" s="78">
        <v>1200</v>
      </c>
      <c r="F115" s="51">
        <v>907.6</v>
      </c>
      <c r="G115" s="79">
        <f t="shared" si="2"/>
        <v>292.4</v>
      </c>
      <c r="H115" s="29"/>
      <c r="I115" s="81"/>
      <c r="J115" s="80" t="s">
        <v>277</v>
      </c>
    </row>
    <row r="116" spans="1:10" ht="12">
      <c r="A116" s="434"/>
      <c r="B116" s="428"/>
      <c r="C116" s="14" t="s">
        <v>128</v>
      </c>
      <c r="D116" s="11" t="s">
        <v>129</v>
      </c>
      <c r="E116" s="68">
        <v>10504</v>
      </c>
      <c r="F116" s="52">
        <v>9155.45</v>
      </c>
      <c r="G116" s="69">
        <f t="shared" si="2"/>
        <v>1348.5499999999993</v>
      </c>
      <c r="H116" s="29">
        <v>43537</v>
      </c>
      <c r="I116" s="62" t="s">
        <v>236</v>
      </c>
      <c r="J116" s="67" t="s">
        <v>202</v>
      </c>
    </row>
    <row r="117" spans="1:10" ht="24">
      <c r="A117" s="434"/>
      <c r="B117" s="428"/>
      <c r="C117" s="14" t="s">
        <v>132</v>
      </c>
      <c r="D117" s="11" t="s">
        <v>133</v>
      </c>
      <c r="E117" s="68">
        <v>840.34</v>
      </c>
      <c r="F117" s="52">
        <v>487.4</v>
      </c>
      <c r="G117" s="69">
        <f t="shared" si="2"/>
        <v>352.94000000000005</v>
      </c>
      <c r="H117" s="29">
        <v>43537</v>
      </c>
      <c r="I117" s="62" t="s">
        <v>215</v>
      </c>
      <c r="J117" s="67" t="s">
        <v>202</v>
      </c>
    </row>
    <row r="118" spans="1:10" ht="12">
      <c r="A118" s="434"/>
      <c r="B118" s="428"/>
      <c r="C118" s="14" t="s">
        <v>161</v>
      </c>
      <c r="D118" s="11" t="s">
        <v>160</v>
      </c>
      <c r="E118" s="68">
        <v>6302</v>
      </c>
      <c r="F118" s="52">
        <v>1350</v>
      </c>
      <c r="G118" s="69">
        <f t="shared" si="2"/>
        <v>4952</v>
      </c>
      <c r="H118" s="29">
        <v>43538</v>
      </c>
      <c r="I118" s="62" t="s">
        <v>213</v>
      </c>
      <c r="J118" s="67" t="s">
        <v>202</v>
      </c>
    </row>
    <row r="119" spans="1:10" ht="12">
      <c r="A119" s="434"/>
      <c r="B119" s="428"/>
      <c r="C119" s="14" t="s">
        <v>234</v>
      </c>
      <c r="D119" s="11" t="s">
        <v>160</v>
      </c>
      <c r="E119" s="68">
        <v>4202</v>
      </c>
      <c r="F119" s="52">
        <v>1750</v>
      </c>
      <c r="G119" s="69">
        <f t="shared" si="2"/>
        <v>2452</v>
      </c>
      <c r="H119" s="29">
        <v>43538</v>
      </c>
      <c r="I119" s="62" t="s">
        <v>233</v>
      </c>
      <c r="J119" s="67" t="s">
        <v>202</v>
      </c>
    </row>
    <row r="120" spans="1:10" ht="12">
      <c r="A120" s="434"/>
      <c r="B120" s="428"/>
      <c r="C120" s="14" t="s">
        <v>165</v>
      </c>
      <c r="D120" s="11" t="s">
        <v>164</v>
      </c>
      <c r="E120" s="68">
        <v>2200</v>
      </c>
      <c r="F120" s="52">
        <v>1199.61</v>
      </c>
      <c r="G120" s="69">
        <f t="shared" si="2"/>
        <v>1000.3900000000001</v>
      </c>
      <c r="H120" s="29">
        <v>43542</v>
      </c>
      <c r="I120" s="62" t="s">
        <v>226</v>
      </c>
      <c r="J120" s="67" t="s">
        <v>202</v>
      </c>
    </row>
    <row r="121" spans="1:10" ht="24">
      <c r="A121" s="434"/>
      <c r="B121" s="428"/>
      <c r="C121" s="14" t="s">
        <v>225</v>
      </c>
      <c r="D121" s="11" t="s">
        <v>166</v>
      </c>
      <c r="E121" s="68">
        <v>600</v>
      </c>
      <c r="F121" s="52">
        <v>404.2</v>
      </c>
      <c r="G121" s="69">
        <f t="shared" si="2"/>
        <v>195.8</v>
      </c>
      <c r="H121" s="29">
        <v>43542</v>
      </c>
      <c r="I121" s="62" t="s">
        <v>226</v>
      </c>
      <c r="J121" s="67" t="s">
        <v>202</v>
      </c>
    </row>
    <row r="122" spans="1:10" ht="24">
      <c r="A122" s="434"/>
      <c r="B122" s="428"/>
      <c r="C122" s="11" t="s">
        <v>195</v>
      </c>
      <c r="D122" s="11" t="s">
        <v>152</v>
      </c>
      <c r="E122" s="68">
        <v>33553.58</v>
      </c>
      <c r="F122" s="52">
        <v>33553.58</v>
      </c>
      <c r="G122" s="69">
        <f t="shared" si="2"/>
        <v>0</v>
      </c>
      <c r="H122" s="29">
        <v>43578</v>
      </c>
      <c r="I122" s="62" t="s">
        <v>250</v>
      </c>
      <c r="J122" s="67" t="s">
        <v>202</v>
      </c>
    </row>
    <row r="123" spans="1:10" ht="12">
      <c r="A123" s="95"/>
      <c r="B123" s="448"/>
      <c r="C123" s="14" t="s">
        <v>285</v>
      </c>
      <c r="D123" s="11" t="s">
        <v>116</v>
      </c>
      <c r="E123" s="97">
        <v>100</v>
      </c>
      <c r="F123" s="52">
        <v>47.9</v>
      </c>
      <c r="G123" s="94">
        <f t="shared" si="2"/>
        <v>52.1</v>
      </c>
      <c r="H123" s="29"/>
      <c r="I123" s="92"/>
      <c r="J123" s="96" t="s">
        <v>117</v>
      </c>
    </row>
    <row r="124" spans="1:10" ht="12">
      <c r="A124" s="95"/>
      <c r="B124" s="448"/>
      <c r="C124" s="14" t="s">
        <v>216</v>
      </c>
      <c r="D124" s="11" t="s">
        <v>116</v>
      </c>
      <c r="E124" s="97">
        <v>64.71</v>
      </c>
      <c r="F124" s="52">
        <v>64.71</v>
      </c>
      <c r="G124" s="94">
        <f t="shared" si="2"/>
        <v>0</v>
      </c>
      <c r="H124" s="29"/>
      <c r="I124" s="92"/>
      <c r="J124" s="96" t="s">
        <v>189</v>
      </c>
    </row>
    <row r="125" spans="1:10" ht="12">
      <c r="A125" s="82"/>
      <c r="B125" s="448"/>
      <c r="C125" s="11" t="s">
        <v>280</v>
      </c>
      <c r="D125" s="11" t="s">
        <v>281</v>
      </c>
      <c r="E125" s="86">
        <v>4000</v>
      </c>
      <c r="F125" s="52"/>
      <c r="G125" s="87"/>
      <c r="H125" s="29"/>
      <c r="I125" s="83"/>
      <c r="J125" s="84"/>
    </row>
    <row r="126" spans="1:10" ht="12">
      <c r="A126" s="73"/>
      <c r="B126" s="448"/>
      <c r="C126" s="11" t="s">
        <v>276</v>
      </c>
      <c r="D126" s="11" t="s">
        <v>39</v>
      </c>
      <c r="E126" s="75">
        <v>4000</v>
      </c>
      <c r="F126" s="52">
        <v>3671.96</v>
      </c>
      <c r="G126" s="77">
        <f t="shared" si="2"/>
        <v>328.03999999999996</v>
      </c>
      <c r="H126" s="29">
        <v>43643</v>
      </c>
      <c r="I126" s="74"/>
      <c r="J126" s="76" t="s">
        <v>92</v>
      </c>
    </row>
    <row r="127" spans="1:10" ht="24">
      <c r="A127" s="98"/>
      <c r="B127" s="437"/>
      <c r="C127" s="11" t="s">
        <v>287</v>
      </c>
      <c r="D127" s="11" t="s">
        <v>288</v>
      </c>
      <c r="E127" s="100">
        <v>5640</v>
      </c>
      <c r="F127" s="52">
        <v>5491.44</v>
      </c>
      <c r="G127" s="102">
        <f>E127-F127</f>
        <v>148.5600000000004</v>
      </c>
      <c r="H127" s="29"/>
      <c r="I127" s="101"/>
      <c r="J127" s="99" t="s">
        <v>92</v>
      </c>
    </row>
    <row r="128" spans="1:10" ht="18" customHeight="1">
      <c r="A128" s="435">
        <v>4</v>
      </c>
      <c r="B128" s="427" t="s">
        <v>61</v>
      </c>
      <c r="C128" s="11" t="s">
        <v>142</v>
      </c>
      <c r="D128" s="63" t="s">
        <v>47</v>
      </c>
      <c r="E128" s="431">
        <v>124200</v>
      </c>
      <c r="F128" s="52">
        <v>0</v>
      </c>
      <c r="G128" s="426">
        <f>E128-F128-F129-F130</f>
        <v>113219.05</v>
      </c>
      <c r="H128" s="29"/>
      <c r="I128" s="62"/>
      <c r="J128" s="67" t="s">
        <v>92</v>
      </c>
    </row>
    <row r="129" spans="1:10" ht="12">
      <c r="A129" s="436"/>
      <c r="B129" s="428"/>
      <c r="C129" s="11" t="s">
        <v>140</v>
      </c>
      <c r="D129" s="63" t="s">
        <v>47</v>
      </c>
      <c r="E129" s="431"/>
      <c r="F129" s="52">
        <v>4132</v>
      </c>
      <c r="G129" s="426"/>
      <c r="H129" s="29">
        <v>43537</v>
      </c>
      <c r="I129" s="62" t="s">
        <v>240</v>
      </c>
      <c r="J129" s="67" t="s">
        <v>202</v>
      </c>
    </row>
    <row r="130" spans="1:10" ht="24">
      <c r="A130" s="436"/>
      <c r="B130" s="428"/>
      <c r="C130" s="11" t="s">
        <v>141</v>
      </c>
      <c r="D130" s="63" t="s">
        <v>47</v>
      </c>
      <c r="E130" s="431"/>
      <c r="F130" s="52">
        <v>6848.95</v>
      </c>
      <c r="G130" s="426"/>
      <c r="H130" s="29">
        <v>43537</v>
      </c>
      <c r="I130" s="62" t="s">
        <v>235</v>
      </c>
      <c r="J130" s="67" t="s">
        <v>202</v>
      </c>
    </row>
    <row r="131" spans="1:10" ht="12">
      <c r="A131" s="436"/>
      <c r="B131" s="428"/>
      <c r="C131" s="11" t="s">
        <v>145</v>
      </c>
      <c r="D131" s="63" t="s">
        <v>48</v>
      </c>
      <c r="E131" s="431">
        <v>80000</v>
      </c>
      <c r="F131" s="52">
        <v>0</v>
      </c>
      <c r="G131" s="426">
        <f>E131-F131-F132-F133</f>
        <v>64040</v>
      </c>
      <c r="H131" s="12"/>
      <c r="I131" s="62"/>
      <c r="J131" s="67" t="s">
        <v>92</v>
      </c>
    </row>
    <row r="132" spans="1:10" ht="12">
      <c r="A132" s="436"/>
      <c r="B132" s="428"/>
      <c r="C132" s="11" t="s">
        <v>143</v>
      </c>
      <c r="D132" s="63" t="s">
        <v>48</v>
      </c>
      <c r="E132" s="431"/>
      <c r="F132" s="52">
        <v>8400</v>
      </c>
      <c r="G132" s="426"/>
      <c r="H132" s="29">
        <v>43537</v>
      </c>
      <c r="I132" s="62" t="s">
        <v>237</v>
      </c>
      <c r="J132" s="67" t="s">
        <v>202</v>
      </c>
    </row>
    <row r="133" spans="1:10" ht="24">
      <c r="A133" s="436"/>
      <c r="B133" s="428"/>
      <c r="C133" s="11" t="s">
        <v>144</v>
      </c>
      <c r="D133" s="63" t="s">
        <v>48</v>
      </c>
      <c r="E133" s="431"/>
      <c r="F133" s="52">
        <v>7560</v>
      </c>
      <c r="G133" s="426"/>
      <c r="H133" s="29">
        <v>43537</v>
      </c>
      <c r="I133" s="62" t="s">
        <v>237</v>
      </c>
      <c r="J133" s="67" t="s">
        <v>202</v>
      </c>
    </row>
    <row r="134" spans="1:10" ht="12">
      <c r="A134" s="436"/>
      <c r="B134" s="428"/>
      <c r="C134" s="11" t="s">
        <v>293</v>
      </c>
      <c r="D134" s="63" t="s">
        <v>49</v>
      </c>
      <c r="E134" s="110">
        <v>25000</v>
      </c>
      <c r="F134" s="52">
        <v>19161.65</v>
      </c>
      <c r="G134" s="46">
        <f>E134-F134-F135-F136</f>
        <v>818.9299999999985</v>
      </c>
      <c r="H134" s="29">
        <v>43669</v>
      </c>
      <c r="I134" s="32">
        <v>43671</v>
      </c>
      <c r="J134" s="67" t="s">
        <v>92</v>
      </c>
    </row>
    <row r="135" spans="1:10" ht="12">
      <c r="A135" s="436"/>
      <c r="B135" s="428"/>
      <c r="C135" s="11" t="s">
        <v>146</v>
      </c>
      <c r="D135" s="63" t="s">
        <v>49</v>
      </c>
      <c r="E135" s="110"/>
      <c r="F135" s="52">
        <v>2500.4</v>
      </c>
      <c r="G135" s="46"/>
      <c r="H135" s="29">
        <v>43537</v>
      </c>
      <c r="I135" s="32">
        <v>43546</v>
      </c>
      <c r="J135" s="67" t="s">
        <v>202</v>
      </c>
    </row>
    <row r="136" spans="1:10" ht="24">
      <c r="A136" s="436"/>
      <c r="B136" s="428"/>
      <c r="C136" s="11" t="s">
        <v>147</v>
      </c>
      <c r="D136" s="63" t="s">
        <v>49</v>
      </c>
      <c r="E136" s="110"/>
      <c r="F136" s="52">
        <v>2519.02</v>
      </c>
      <c r="G136" s="46"/>
      <c r="H136" s="29">
        <v>43537</v>
      </c>
      <c r="I136" s="32">
        <v>43544</v>
      </c>
      <c r="J136" s="67" t="s">
        <v>202</v>
      </c>
    </row>
    <row r="137" spans="1:10" ht="36">
      <c r="A137" s="436"/>
      <c r="B137" s="428"/>
      <c r="C137" s="11" t="s">
        <v>148</v>
      </c>
      <c r="D137" s="63" t="s">
        <v>45</v>
      </c>
      <c r="E137" s="431">
        <v>96000</v>
      </c>
      <c r="F137" s="52">
        <v>7435.8</v>
      </c>
      <c r="G137" s="426">
        <f>E137-F137-F138</f>
        <v>82177.2</v>
      </c>
      <c r="H137" s="29">
        <v>43537</v>
      </c>
      <c r="I137" s="32">
        <v>43546</v>
      </c>
      <c r="J137" s="67" t="s">
        <v>202</v>
      </c>
    </row>
    <row r="138" spans="1:10" ht="36">
      <c r="A138" s="436"/>
      <c r="B138" s="428"/>
      <c r="C138" s="11" t="s">
        <v>149</v>
      </c>
      <c r="D138" s="63" t="s">
        <v>45</v>
      </c>
      <c r="E138" s="431"/>
      <c r="F138" s="52">
        <v>6387</v>
      </c>
      <c r="G138" s="426"/>
      <c r="H138" s="29">
        <v>43537</v>
      </c>
      <c r="I138" s="32">
        <v>43544</v>
      </c>
      <c r="J138" s="67" t="s">
        <v>202</v>
      </c>
    </row>
    <row r="139" spans="1:10" ht="36">
      <c r="A139" s="436"/>
      <c r="B139" s="428"/>
      <c r="C139" s="11" t="s">
        <v>294</v>
      </c>
      <c r="D139" s="63" t="s">
        <v>45</v>
      </c>
      <c r="E139" s="110">
        <v>10000</v>
      </c>
      <c r="F139" s="52">
        <v>9488.4</v>
      </c>
      <c r="G139" s="109">
        <f>E139-F139</f>
        <v>511.60000000000036</v>
      </c>
      <c r="H139" s="29">
        <v>43669</v>
      </c>
      <c r="I139" s="32">
        <v>43671</v>
      </c>
      <c r="J139" s="111" t="s">
        <v>92</v>
      </c>
    </row>
    <row r="140" spans="1:10" ht="24">
      <c r="A140" s="436"/>
      <c r="B140" s="428"/>
      <c r="C140" s="11" t="s">
        <v>34</v>
      </c>
      <c r="D140" s="63" t="s">
        <v>51</v>
      </c>
      <c r="E140" s="431">
        <v>134000</v>
      </c>
      <c r="F140" s="52">
        <v>0</v>
      </c>
      <c r="G140" s="426">
        <f>E140-F140-F141-F142</f>
        <v>101943.7</v>
      </c>
      <c r="H140" s="29"/>
      <c r="I140" s="32"/>
      <c r="J140" s="67" t="s">
        <v>92</v>
      </c>
    </row>
    <row r="141" spans="1:10" ht="24">
      <c r="A141" s="436"/>
      <c r="B141" s="428"/>
      <c r="C141" s="11" t="s">
        <v>150</v>
      </c>
      <c r="D141" s="63" t="s">
        <v>51</v>
      </c>
      <c r="E141" s="431"/>
      <c r="F141" s="52">
        <v>16799</v>
      </c>
      <c r="G141" s="426"/>
      <c r="H141" s="29">
        <v>43537</v>
      </c>
      <c r="I141" s="32">
        <v>43546</v>
      </c>
      <c r="J141" s="67" t="s">
        <v>202</v>
      </c>
    </row>
    <row r="142" spans="1:10" ht="24">
      <c r="A142" s="436"/>
      <c r="B142" s="428"/>
      <c r="C142" s="11" t="s">
        <v>151</v>
      </c>
      <c r="D142" s="63" t="s">
        <v>51</v>
      </c>
      <c r="E142" s="431"/>
      <c r="F142" s="52">
        <v>15257.3</v>
      </c>
      <c r="G142" s="426"/>
      <c r="H142" s="29">
        <v>43537</v>
      </c>
      <c r="I142" s="32">
        <v>43546</v>
      </c>
      <c r="J142" s="67" t="s">
        <v>202</v>
      </c>
    </row>
    <row r="143" spans="1:10" ht="12">
      <c r="A143" s="108"/>
      <c r="B143" s="437"/>
      <c r="C143" s="11" t="s">
        <v>295</v>
      </c>
      <c r="D143" s="63" t="s">
        <v>47</v>
      </c>
      <c r="E143" s="110">
        <v>20000</v>
      </c>
      <c r="F143" s="52">
        <v>15975.57</v>
      </c>
      <c r="G143" s="109">
        <f>E143-F143</f>
        <v>4024.4300000000003</v>
      </c>
      <c r="H143" s="29">
        <v>43669</v>
      </c>
      <c r="I143" s="32">
        <v>43671</v>
      </c>
      <c r="J143" s="111" t="s">
        <v>92</v>
      </c>
    </row>
    <row r="144" spans="1:10" ht="12">
      <c r="A144" s="435">
        <v>5</v>
      </c>
      <c r="B144" s="427" t="s">
        <v>62</v>
      </c>
      <c r="C144" s="11" t="s">
        <v>35</v>
      </c>
      <c r="D144" s="11" t="s">
        <v>52</v>
      </c>
      <c r="E144" s="44">
        <v>35300</v>
      </c>
      <c r="F144" s="52">
        <v>0</v>
      </c>
      <c r="G144" s="65">
        <f aca="true" t="shared" si="4" ref="G144:G156">E144-F144</f>
        <v>35300</v>
      </c>
      <c r="H144" s="12"/>
      <c r="I144" s="13"/>
      <c r="J144" s="10" t="s">
        <v>92</v>
      </c>
    </row>
    <row r="145" spans="1:10" ht="24">
      <c r="A145" s="436"/>
      <c r="B145" s="428"/>
      <c r="C145" s="11" t="s">
        <v>122</v>
      </c>
      <c r="D145" s="11" t="s">
        <v>53</v>
      </c>
      <c r="E145" s="44">
        <v>8403</v>
      </c>
      <c r="F145" s="52">
        <v>0</v>
      </c>
      <c r="G145" s="65">
        <f t="shared" si="4"/>
        <v>8403</v>
      </c>
      <c r="H145" s="12"/>
      <c r="I145" s="13"/>
      <c r="J145" s="10" t="s">
        <v>92</v>
      </c>
    </row>
    <row r="146" spans="1:10" ht="36">
      <c r="A146" s="436"/>
      <c r="B146" s="428"/>
      <c r="C146" s="11" t="s">
        <v>123</v>
      </c>
      <c r="D146" s="11" t="s">
        <v>52</v>
      </c>
      <c r="E146" s="44">
        <v>10084</v>
      </c>
      <c r="F146" s="52">
        <v>9146.31</v>
      </c>
      <c r="G146" s="65">
        <f t="shared" si="4"/>
        <v>937.6900000000005</v>
      </c>
      <c r="H146" s="29">
        <v>43537</v>
      </c>
      <c r="I146" s="33" t="s">
        <v>213</v>
      </c>
      <c r="J146" s="10" t="s">
        <v>202</v>
      </c>
    </row>
    <row r="147" spans="1:10" ht="24">
      <c r="A147" s="436"/>
      <c r="B147" s="428"/>
      <c r="C147" s="11" t="s">
        <v>137</v>
      </c>
      <c r="D147" s="11" t="s">
        <v>52</v>
      </c>
      <c r="E147" s="44">
        <v>10084</v>
      </c>
      <c r="F147" s="52">
        <v>10053.4</v>
      </c>
      <c r="G147" s="65">
        <f t="shared" si="4"/>
        <v>30.600000000000364</v>
      </c>
      <c r="H147" s="29">
        <v>43537</v>
      </c>
      <c r="I147" s="33" t="s">
        <v>236</v>
      </c>
      <c r="J147" s="10" t="s">
        <v>202</v>
      </c>
    </row>
    <row r="148" spans="1:10" ht="24">
      <c r="A148" s="435">
        <v>6</v>
      </c>
      <c r="B148" s="427" t="s">
        <v>58</v>
      </c>
      <c r="C148" s="11" t="s">
        <v>10</v>
      </c>
      <c r="D148" s="11" t="s">
        <v>32</v>
      </c>
      <c r="E148" s="44">
        <v>7078</v>
      </c>
      <c r="F148" s="54">
        <v>0</v>
      </c>
      <c r="G148" s="55">
        <f t="shared" si="4"/>
        <v>7078</v>
      </c>
      <c r="H148" s="12"/>
      <c r="I148" s="13"/>
      <c r="J148" s="10" t="s">
        <v>87</v>
      </c>
    </row>
    <row r="149" spans="1:10" ht="24">
      <c r="A149" s="436"/>
      <c r="B149" s="428"/>
      <c r="C149" s="56" t="s">
        <v>245</v>
      </c>
      <c r="D149" s="11" t="s">
        <v>152</v>
      </c>
      <c r="E149" s="44">
        <v>33613.44</v>
      </c>
      <c r="F149" s="53">
        <v>33250</v>
      </c>
      <c r="G149" s="55">
        <f t="shared" si="4"/>
        <v>363.4400000000023</v>
      </c>
      <c r="H149" s="29">
        <v>43563</v>
      </c>
      <c r="I149" s="34" t="s">
        <v>271</v>
      </c>
      <c r="J149" s="10" t="s">
        <v>92</v>
      </c>
    </row>
    <row r="150" spans="1:10" ht="24">
      <c r="A150" s="436"/>
      <c r="B150" s="428"/>
      <c r="C150" s="11" t="s">
        <v>243</v>
      </c>
      <c r="D150" s="11" t="s">
        <v>153</v>
      </c>
      <c r="E150" s="44">
        <v>20588</v>
      </c>
      <c r="F150" s="53">
        <v>16345</v>
      </c>
      <c r="G150" s="55">
        <f t="shared" si="4"/>
        <v>4243</v>
      </c>
      <c r="H150" s="29">
        <v>43560</v>
      </c>
      <c r="I150" s="34" t="s">
        <v>244</v>
      </c>
      <c r="J150" s="10" t="s">
        <v>92</v>
      </c>
    </row>
    <row r="151" spans="1:10" ht="12">
      <c r="A151" s="59">
        <v>7</v>
      </c>
      <c r="B151" s="58" t="s">
        <v>60</v>
      </c>
      <c r="C151" s="11" t="s">
        <v>14</v>
      </c>
      <c r="D151" s="3" t="s">
        <v>46</v>
      </c>
      <c r="E151" s="44">
        <v>2266</v>
      </c>
      <c r="F151" s="51">
        <v>227.05</v>
      </c>
      <c r="G151" s="65">
        <f t="shared" si="4"/>
        <v>2038.95</v>
      </c>
      <c r="H151" s="29">
        <v>43549</v>
      </c>
      <c r="I151" s="13" t="s">
        <v>238</v>
      </c>
      <c r="J151" s="10" t="s">
        <v>85</v>
      </c>
    </row>
    <row r="152" spans="1:10" ht="12">
      <c r="A152" s="435">
        <v>8</v>
      </c>
      <c r="B152" s="427" t="s">
        <v>71</v>
      </c>
      <c r="C152" s="14" t="s">
        <v>80</v>
      </c>
      <c r="D152" s="11" t="s">
        <v>55</v>
      </c>
      <c r="E152" s="44">
        <v>829</v>
      </c>
      <c r="F152" s="51">
        <v>812.45</v>
      </c>
      <c r="G152" s="65">
        <f t="shared" si="4"/>
        <v>16.549999999999955</v>
      </c>
      <c r="H152" s="29">
        <v>43479</v>
      </c>
      <c r="I152" s="13" t="s">
        <v>99</v>
      </c>
      <c r="J152" s="10" t="s">
        <v>92</v>
      </c>
    </row>
    <row r="153" spans="1:10" ht="12">
      <c r="A153" s="436"/>
      <c r="B153" s="428"/>
      <c r="C153" s="14" t="s">
        <v>113</v>
      </c>
      <c r="D153" s="11" t="s">
        <v>55</v>
      </c>
      <c r="E153" s="44">
        <v>829</v>
      </c>
      <c r="F153" s="51">
        <v>820.03</v>
      </c>
      <c r="G153" s="65">
        <f t="shared" si="4"/>
        <v>8.970000000000027</v>
      </c>
      <c r="H153" s="29">
        <v>43515</v>
      </c>
      <c r="I153" s="31" t="s">
        <v>114</v>
      </c>
      <c r="J153" s="10" t="s">
        <v>92</v>
      </c>
    </row>
    <row r="154" spans="1:10" ht="12">
      <c r="A154" s="436"/>
      <c r="B154" s="428"/>
      <c r="C154" s="14" t="s">
        <v>168</v>
      </c>
      <c r="D154" s="11" t="s">
        <v>55</v>
      </c>
      <c r="E154" s="44">
        <v>824</v>
      </c>
      <c r="F154" s="51"/>
      <c r="G154" s="65">
        <f t="shared" si="4"/>
        <v>824</v>
      </c>
      <c r="H154" s="29">
        <v>43545</v>
      </c>
      <c r="I154" s="35"/>
      <c r="J154" s="10" t="s">
        <v>92</v>
      </c>
    </row>
    <row r="155" spans="1:10" ht="12">
      <c r="A155" s="436"/>
      <c r="B155" s="428"/>
      <c r="C155" s="14" t="s">
        <v>198</v>
      </c>
      <c r="D155" s="11" t="s">
        <v>55</v>
      </c>
      <c r="E155" s="44">
        <v>824</v>
      </c>
      <c r="F155" s="51">
        <v>808.11</v>
      </c>
      <c r="G155" s="65">
        <f t="shared" si="4"/>
        <v>15.889999999999986</v>
      </c>
      <c r="H155" s="29" t="s">
        <v>199</v>
      </c>
      <c r="I155" s="36" t="s">
        <v>200</v>
      </c>
      <c r="J155" s="10" t="s">
        <v>92</v>
      </c>
    </row>
    <row r="156" spans="1:10" ht="12">
      <c r="A156" s="59">
        <v>9</v>
      </c>
      <c r="B156" s="58" t="s">
        <v>9</v>
      </c>
      <c r="C156" s="14" t="s">
        <v>37</v>
      </c>
      <c r="D156" s="11" t="s">
        <v>57</v>
      </c>
      <c r="E156" s="44">
        <v>18907</v>
      </c>
      <c r="F156" s="52">
        <v>0</v>
      </c>
      <c r="G156" s="65">
        <f t="shared" si="4"/>
        <v>18907</v>
      </c>
      <c r="H156" s="12"/>
      <c r="I156" s="13"/>
      <c r="J156" s="10" t="s">
        <v>92</v>
      </c>
    </row>
    <row r="157" spans="1:10" ht="24">
      <c r="A157" s="435">
        <v>10</v>
      </c>
      <c r="B157" s="427" t="s">
        <v>8</v>
      </c>
      <c r="C157" s="11" t="s">
        <v>12</v>
      </c>
      <c r="D157" s="11" t="s">
        <v>39</v>
      </c>
      <c r="E157" s="44">
        <v>7200</v>
      </c>
      <c r="F157" s="52">
        <v>0</v>
      </c>
      <c r="G157" s="55">
        <f aca="true" t="shared" si="5" ref="G157:G163">E157-F157</f>
        <v>7200</v>
      </c>
      <c r="H157" s="12"/>
      <c r="I157" s="13"/>
      <c r="J157" s="10" t="s">
        <v>87</v>
      </c>
    </row>
    <row r="158" spans="1:10" ht="12.75" customHeight="1">
      <c r="A158" s="436"/>
      <c r="B158" s="428"/>
      <c r="C158" s="11" t="s">
        <v>90</v>
      </c>
      <c r="D158" s="11" t="s">
        <v>29</v>
      </c>
      <c r="E158" s="44">
        <v>65000</v>
      </c>
      <c r="F158" s="120"/>
      <c r="G158" s="55">
        <f t="shared" si="5"/>
        <v>65000</v>
      </c>
      <c r="H158" s="12"/>
      <c r="I158" s="13"/>
      <c r="J158" s="10" t="s">
        <v>82</v>
      </c>
    </row>
    <row r="159" spans="1:10" ht="24">
      <c r="A159" s="436"/>
      <c r="B159" s="428"/>
      <c r="C159" s="11" t="s">
        <v>246</v>
      </c>
      <c r="D159" s="11" t="s">
        <v>39</v>
      </c>
      <c r="E159" s="44">
        <v>25210</v>
      </c>
      <c r="F159" s="54">
        <v>18773.12</v>
      </c>
      <c r="G159" s="55">
        <f t="shared" si="5"/>
        <v>6436.880000000001</v>
      </c>
      <c r="H159" s="29">
        <v>43537</v>
      </c>
      <c r="I159" s="33" t="s">
        <v>240</v>
      </c>
      <c r="J159" s="10" t="s">
        <v>202</v>
      </c>
    </row>
    <row r="160" spans="1:10" ht="12">
      <c r="A160" s="436"/>
      <c r="B160" s="428"/>
      <c r="C160" s="11" t="s">
        <v>124</v>
      </c>
      <c r="D160" s="11" t="s">
        <v>125</v>
      </c>
      <c r="E160" s="44">
        <v>50420</v>
      </c>
      <c r="F160" s="54">
        <v>49821</v>
      </c>
      <c r="G160" s="55">
        <f t="shared" si="5"/>
        <v>599</v>
      </c>
      <c r="H160" s="29">
        <v>43537</v>
      </c>
      <c r="I160" s="33" t="s">
        <v>219</v>
      </c>
      <c r="J160" s="10" t="s">
        <v>202</v>
      </c>
    </row>
    <row r="161" spans="1:10" ht="12">
      <c r="A161" s="436"/>
      <c r="B161" s="428"/>
      <c r="C161" s="11" t="s">
        <v>126</v>
      </c>
      <c r="D161" s="11" t="s">
        <v>127</v>
      </c>
      <c r="E161" s="44">
        <v>25210</v>
      </c>
      <c r="F161" s="54">
        <v>25094.12</v>
      </c>
      <c r="G161" s="55">
        <f t="shared" si="5"/>
        <v>115.88000000000102</v>
      </c>
      <c r="H161" s="29">
        <v>43537</v>
      </c>
      <c r="I161" s="33" t="s">
        <v>238</v>
      </c>
      <c r="J161" s="10" t="s">
        <v>202</v>
      </c>
    </row>
    <row r="162" spans="1:10" ht="12">
      <c r="A162" s="436"/>
      <c r="B162" s="428"/>
      <c r="C162" s="11" t="s">
        <v>282</v>
      </c>
      <c r="D162" s="11" t="s">
        <v>258</v>
      </c>
      <c r="E162" s="88">
        <v>6000</v>
      </c>
      <c r="F162" s="54">
        <v>5394.96</v>
      </c>
      <c r="G162" s="91">
        <f t="shared" si="5"/>
        <v>605.04</v>
      </c>
      <c r="H162" s="29">
        <v>43662</v>
      </c>
      <c r="I162" s="90" t="s">
        <v>292</v>
      </c>
      <c r="J162" s="89" t="s">
        <v>171</v>
      </c>
    </row>
    <row r="163" spans="1:10" ht="12">
      <c r="A163" s="436"/>
      <c r="B163" s="428"/>
      <c r="C163" s="11" t="s">
        <v>257</v>
      </c>
      <c r="D163" s="11" t="s">
        <v>258</v>
      </c>
      <c r="E163" s="44">
        <v>65500</v>
      </c>
      <c r="F163" s="54">
        <v>64185</v>
      </c>
      <c r="G163" s="55">
        <f t="shared" si="5"/>
        <v>1315</v>
      </c>
      <c r="H163" s="29">
        <v>43529</v>
      </c>
      <c r="I163" s="37" t="s">
        <v>259</v>
      </c>
      <c r="J163" s="10" t="s">
        <v>82</v>
      </c>
    </row>
    <row r="164" spans="1:10" ht="24">
      <c r="A164" s="434">
        <v>11</v>
      </c>
      <c r="B164" s="446" t="s">
        <v>7</v>
      </c>
      <c r="C164" s="11" t="s">
        <v>2</v>
      </c>
      <c r="D164" s="11" t="s">
        <v>3</v>
      </c>
      <c r="E164" s="44">
        <v>135000</v>
      </c>
      <c r="F164" s="121"/>
      <c r="G164" s="55">
        <f aca="true" t="shared" si="6" ref="G164:G170">E164-F164</f>
        <v>135000</v>
      </c>
      <c r="H164" s="12"/>
      <c r="I164" s="13"/>
      <c r="J164" s="10" t="s">
        <v>82</v>
      </c>
    </row>
    <row r="165" spans="1:10" ht="24">
      <c r="A165" s="434"/>
      <c r="B165" s="446"/>
      <c r="C165" s="15" t="s">
        <v>4</v>
      </c>
      <c r="D165" s="15" t="s">
        <v>5</v>
      </c>
      <c r="E165" s="46">
        <v>130000</v>
      </c>
      <c r="F165" s="55">
        <v>99999</v>
      </c>
      <c r="G165" s="55">
        <f t="shared" si="6"/>
        <v>30001</v>
      </c>
      <c r="H165" s="57">
        <v>43546</v>
      </c>
      <c r="I165" s="13" t="s">
        <v>224</v>
      </c>
      <c r="J165" s="10" t="s">
        <v>82</v>
      </c>
    </row>
    <row r="166" spans="1:10" ht="12">
      <c r="A166" s="434"/>
      <c r="B166" s="446"/>
      <c r="C166" s="11" t="s">
        <v>91</v>
      </c>
      <c r="D166" s="11" t="s">
        <v>30</v>
      </c>
      <c r="E166" s="44">
        <v>100000</v>
      </c>
      <c r="F166" s="121"/>
      <c r="G166" s="55">
        <f t="shared" si="6"/>
        <v>100000</v>
      </c>
      <c r="H166" s="12"/>
      <c r="I166" s="13"/>
      <c r="J166" s="10" t="s">
        <v>82</v>
      </c>
    </row>
    <row r="167" spans="1:10" ht="24">
      <c r="A167" s="434"/>
      <c r="B167" s="446"/>
      <c r="C167" s="11" t="s">
        <v>2</v>
      </c>
      <c r="D167" s="11" t="s">
        <v>3</v>
      </c>
      <c r="E167" s="97">
        <v>400</v>
      </c>
      <c r="F167" s="54"/>
      <c r="G167" s="107">
        <f t="shared" si="6"/>
        <v>400</v>
      </c>
      <c r="H167" s="93"/>
      <c r="I167" s="92"/>
      <c r="J167" s="96" t="s">
        <v>279</v>
      </c>
    </row>
    <row r="168" spans="1:10" ht="12">
      <c r="A168" s="434"/>
      <c r="B168" s="446"/>
      <c r="C168" s="11" t="s">
        <v>289</v>
      </c>
      <c r="D168" s="11" t="s">
        <v>30</v>
      </c>
      <c r="E168" s="104">
        <v>50000</v>
      </c>
      <c r="F168" s="54">
        <v>42240</v>
      </c>
      <c r="G168" s="107">
        <f t="shared" si="6"/>
        <v>7760</v>
      </c>
      <c r="H168" s="105"/>
      <c r="I168" s="106" t="s">
        <v>290</v>
      </c>
      <c r="J168" s="103" t="s">
        <v>92</v>
      </c>
    </row>
    <row r="169" spans="1:10" ht="24">
      <c r="A169" s="434"/>
      <c r="B169" s="446"/>
      <c r="C169" s="11" t="s">
        <v>291</v>
      </c>
      <c r="D169" s="11" t="s">
        <v>3</v>
      </c>
      <c r="E169" s="104">
        <v>70000</v>
      </c>
      <c r="F169" s="54">
        <v>55110</v>
      </c>
      <c r="G169" s="107">
        <f t="shared" si="6"/>
        <v>14890</v>
      </c>
      <c r="H169" s="105"/>
      <c r="I169" s="106" t="s">
        <v>290</v>
      </c>
      <c r="J169" s="103" t="s">
        <v>92</v>
      </c>
    </row>
    <row r="170" spans="1:10" ht="22.5" customHeight="1">
      <c r="A170" s="434"/>
      <c r="B170" s="446"/>
      <c r="C170" s="11" t="s">
        <v>22</v>
      </c>
      <c r="D170" s="11" t="s">
        <v>31</v>
      </c>
      <c r="E170" s="45">
        <v>135000</v>
      </c>
      <c r="F170" s="54">
        <v>0</v>
      </c>
      <c r="G170" s="55">
        <f t="shared" si="6"/>
        <v>135000</v>
      </c>
      <c r="H170" s="16"/>
      <c r="I170" s="13"/>
      <c r="J170" s="10" t="s">
        <v>82</v>
      </c>
    </row>
    <row r="171" spans="1:10" ht="22.5" customHeight="1">
      <c r="A171" s="112"/>
      <c r="B171" s="113"/>
      <c r="C171" s="114"/>
      <c r="D171" s="114"/>
      <c r="E171" s="115"/>
      <c r="F171" s="116"/>
      <c r="G171" s="117"/>
      <c r="H171" s="118"/>
      <c r="I171" s="113"/>
      <c r="J171" s="119"/>
    </row>
    <row r="172" spans="1:10" ht="15" customHeight="1">
      <c r="A172" s="17"/>
      <c r="B172" s="17"/>
      <c r="C172" s="18"/>
      <c r="D172" s="18"/>
      <c r="E172" s="47"/>
      <c r="F172" s="47"/>
      <c r="G172" s="47"/>
      <c r="H172" s="18"/>
      <c r="I172" s="19"/>
      <c r="J172" s="18"/>
    </row>
    <row r="173" spans="1:10" ht="12.75" customHeight="1">
      <c r="A173" s="17"/>
      <c r="B173" s="17"/>
      <c r="C173" s="18"/>
      <c r="D173" s="18"/>
      <c r="E173" s="47"/>
      <c r="F173" s="47"/>
      <c r="G173" s="462" t="s">
        <v>263</v>
      </c>
      <c r="H173" s="462"/>
      <c r="I173" s="462"/>
      <c r="J173" s="18"/>
    </row>
    <row r="174" spans="1:10" ht="12.75" customHeight="1">
      <c r="A174" s="17"/>
      <c r="B174" s="17"/>
      <c r="C174" s="64"/>
      <c r="D174" s="64"/>
      <c r="E174" s="64"/>
      <c r="F174" s="64"/>
      <c r="G174" s="462" t="s">
        <v>264</v>
      </c>
      <c r="H174" s="462"/>
      <c r="I174" s="462"/>
      <c r="J174" s="18"/>
    </row>
    <row r="175" spans="1:10" ht="12.75" customHeight="1">
      <c r="A175" s="17"/>
      <c r="B175" s="17"/>
      <c r="C175" s="30"/>
      <c r="D175" s="18"/>
      <c r="E175" s="47"/>
      <c r="F175" s="47"/>
      <c r="G175" s="462" t="s">
        <v>265</v>
      </c>
      <c r="H175" s="462"/>
      <c r="I175" s="462"/>
      <c r="J175" s="18"/>
    </row>
    <row r="176" spans="1:10" ht="12">
      <c r="A176" s="20"/>
      <c r="B176" s="20"/>
      <c r="C176" s="463"/>
      <c r="D176" s="463"/>
      <c r="E176" s="463"/>
      <c r="F176" s="463"/>
      <c r="G176" s="463"/>
      <c r="H176" s="463"/>
      <c r="J176" s="22"/>
    </row>
    <row r="177" spans="1:9" ht="12">
      <c r="A177" s="461" t="s">
        <v>266</v>
      </c>
      <c r="B177" s="461"/>
      <c r="C177" s="461"/>
      <c r="D177" s="60"/>
      <c r="E177" s="48"/>
      <c r="F177" s="48"/>
      <c r="G177" s="48"/>
      <c r="H177" s="23"/>
      <c r="I177" s="24"/>
    </row>
    <row r="178" spans="1:10" ht="12">
      <c r="A178" s="20"/>
      <c r="B178" s="20"/>
      <c r="C178" s="27"/>
      <c r="D178" s="27"/>
      <c r="E178" s="49"/>
      <c r="F178" s="49"/>
      <c r="G178" s="49"/>
      <c r="H178" s="26"/>
      <c r="I178" s="25"/>
      <c r="J178" s="26"/>
    </row>
    <row r="179" spans="1:10" ht="12">
      <c r="A179" s="20"/>
      <c r="B179" s="20"/>
      <c r="C179" s="22"/>
      <c r="D179" s="22"/>
      <c r="E179" s="48"/>
      <c r="F179" s="48"/>
      <c r="G179" s="48"/>
      <c r="H179" s="23"/>
      <c r="I179" s="24"/>
      <c r="J179" s="22"/>
    </row>
    <row r="180" spans="1:10" ht="12">
      <c r="A180" s="20"/>
      <c r="B180" s="20"/>
      <c r="C180" s="22"/>
      <c r="D180" s="22"/>
      <c r="E180" s="48"/>
      <c r="F180" s="48"/>
      <c r="G180" s="48"/>
      <c r="H180" s="23"/>
      <c r="I180" s="24"/>
      <c r="J180" s="22"/>
    </row>
    <row r="181" spans="1:10" ht="12">
      <c r="A181" s="20"/>
      <c r="B181" s="20"/>
      <c r="C181" s="22"/>
      <c r="D181" s="22"/>
      <c r="E181" s="48"/>
      <c r="F181" s="48"/>
      <c r="G181" s="48"/>
      <c r="H181" s="23"/>
      <c r="I181" s="24"/>
      <c r="J181" s="22"/>
    </row>
    <row r="182" spans="1:10" ht="12">
      <c r="A182" s="20"/>
      <c r="B182" s="20"/>
      <c r="C182" s="22"/>
      <c r="D182" s="22"/>
      <c r="E182" s="48"/>
      <c r="F182" s="48"/>
      <c r="G182" s="48"/>
      <c r="H182" s="23"/>
      <c r="I182" s="24"/>
      <c r="J182" s="22"/>
    </row>
    <row r="183" spans="1:10" ht="12">
      <c r="A183" s="20"/>
      <c r="B183" s="20"/>
      <c r="C183" s="22"/>
      <c r="D183" s="22"/>
      <c r="E183" s="48"/>
      <c r="F183" s="48"/>
      <c r="G183" s="48"/>
      <c r="H183" s="23"/>
      <c r="I183" s="24"/>
      <c r="J183" s="22"/>
    </row>
    <row r="184" spans="1:10" ht="12">
      <c r="A184" s="20"/>
      <c r="B184" s="20"/>
      <c r="C184" s="22"/>
      <c r="D184" s="22"/>
      <c r="E184" s="48"/>
      <c r="F184" s="48"/>
      <c r="G184" s="48"/>
      <c r="H184" s="23"/>
      <c r="I184" s="24"/>
      <c r="J184" s="22"/>
    </row>
    <row r="185" spans="1:10" ht="12">
      <c r="A185" s="20"/>
      <c r="B185" s="20"/>
      <c r="C185" s="22"/>
      <c r="D185" s="22"/>
      <c r="E185" s="48"/>
      <c r="F185" s="48"/>
      <c r="G185" s="48"/>
      <c r="H185" s="23"/>
      <c r="I185" s="24"/>
      <c r="J185" s="22"/>
    </row>
    <row r="186" spans="1:10" ht="12">
      <c r="A186" s="20"/>
      <c r="B186" s="20"/>
      <c r="C186" s="22"/>
      <c r="D186" s="22"/>
      <c r="E186" s="48"/>
      <c r="F186" s="48"/>
      <c r="G186" s="48"/>
      <c r="H186" s="23"/>
      <c r="I186" s="24"/>
      <c r="J186" s="22"/>
    </row>
    <row r="187" spans="1:10" ht="12">
      <c r="A187" s="20"/>
      <c r="B187" s="20"/>
      <c r="C187" s="22"/>
      <c r="D187" s="22"/>
      <c r="E187" s="48"/>
      <c r="F187" s="48"/>
      <c r="G187" s="48"/>
      <c r="H187" s="23"/>
      <c r="I187" s="24"/>
      <c r="J187" s="22"/>
    </row>
    <row r="188" spans="1:10" ht="12">
      <c r="A188" s="20"/>
      <c r="B188" s="20"/>
      <c r="C188" s="22"/>
      <c r="D188" s="22"/>
      <c r="E188" s="48"/>
      <c r="F188" s="48"/>
      <c r="G188" s="48"/>
      <c r="H188" s="23"/>
      <c r="I188" s="24"/>
      <c r="J188" s="22"/>
    </row>
    <row r="189" spans="1:10" ht="12">
      <c r="A189" s="20"/>
      <c r="B189" s="20"/>
      <c r="C189" s="22"/>
      <c r="D189" s="22"/>
      <c r="E189" s="48"/>
      <c r="F189" s="48"/>
      <c r="G189" s="48"/>
      <c r="H189" s="23"/>
      <c r="I189" s="24"/>
      <c r="J189" s="22"/>
    </row>
    <row r="190" spans="1:10" ht="12">
      <c r="A190" s="20"/>
      <c r="B190" s="20"/>
      <c r="C190" s="22"/>
      <c r="D190" s="22"/>
      <c r="E190" s="48"/>
      <c r="F190" s="48"/>
      <c r="G190" s="48"/>
      <c r="H190" s="23"/>
      <c r="I190" s="24"/>
      <c r="J190" s="22"/>
    </row>
    <row r="191" spans="1:10" ht="12">
      <c r="A191" s="20"/>
      <c r="B191" s="20"/>
      <c r="C191" s="22"/>
      <c r="D191" s="22"/>
      <c r="E191" s="48"/>
      <c r="F191" s="48"/>
      <c r="G191" s="48"/>
      <c r="H191" s="23"/>
      <c r="I191" s="24"/>
      <c r="J191" s="22"/>
    </row>
    <row r="192" spans="1:10" ht="12">
      <c r="A192" s="20"/>
      <c r="B192" s="20"/>
      <c r="C192" s="22"/>
      <c r="D192" s="22"/>
      <c r="E192" s="48"/>
      <c r="F192" s="48"/>
      <c r="G192" s="48"/>
      <c r="H192" s="23"/>
      <c r="I192" s="24"/>
      <c r="J192" s="22"/>
    </row>
    <row r="193" spans="1:10" ht="12">
      <c r="A193" s="20"/>
      <c r="B193" s="20"/>
      <c r="C193" s="22"/>
      <c r="D193" s="22"/>
      <c r="E193" s="48"/>
      <c r="F193" s="48"/>
      <c r="G193" s="48"/>
      <c r="H193" s="23"/>
      <c r="I193" s="24"/>
      <c r="J193" s="22"/>
    </row>
    <row r="194" spans="1:10" ht="12">
      <c r="A194" s="20"/>
      <c r="B194" s="20"/>
      <c r="C194" s="22"/>
      <c r="D194" s="22"/>
      <c r="E194" s="48"/>
      <c r="F194" s="48"/>
      <c r="G194" s="48"/>
      <c r="H194" s="23"/>
      <c r="I194" s="24"/>
      <c r="J194" s="22"/>
    </row>
    <row r="195" spans="1:10" ht="12">
      <c r="A195" s="20"/>
      <c r="B195" s="20"/>
      <c r="C195" s="22"/>
      <c r="D195" s="22"/>
      <c r="E195" s="48"/>
      <c r="F195" s="48"/>
      <c r="G195" s="48"/>
      <c r="H195" s="23"/>
      <c r="I195" s="24"/>
      <c r="J195" s="22"/>
    </row>
    <row r="196" spans="1:10" ht="12">
      <c r="A196" s="20"/>
      <c r="B196" s="20"/>
      <c r="C196" s="22"/>
      <c r="D196" s="22"/>
      <c r="E196" s="48"/>
      <c r="F196" s="48"/>
      <c r="G196" s="48"/>
      <c r="H196" s="23"/>
      <c r="I196" s="24"/>
      <c r="J196" s="22"/>
    </row>
    <row r="197" spans="1:10" ht="12">
      <c r="A197" s="20"/>
      <c r="B197" s="20"/>
      <c r="C197" s="22"/>
      <c r="D197" s="22"/>
      <c r="E197" s="48"/>
      <c r="F197" s="48"/>
      <c r="G197" s="48"/>
      <c r="H197" s="23"/>
      <c r="I197" s="24"/>
      <c r="J197" s="22"/>
    </row>
    <row r="198" spans="1:10" ht="12">
      <c r="A198" s="20"/>
      <c r="B198" s="20"/>
      <c r="C198" s="22"/>
      <c r="D198" s="22"/>
      <c r="E198" s="48"/>
      <c r="F198" s="48"/>
      <c r="G198" s="48"/>
      <c r="H198" s="23"/>
      <c r="I198" s="24"/>
      <c r="J198" s="22"/>
    </row>
    <row r="199" spans="1:10" ht="12">
      <c r="A199" s="20"/>
      <c r="B199" s="20"/>
      <c r="C199" s="22"/>
      <c r="D199" s="22"/>
      <c r="E199" s="48"/>
      <c r="F199" s="48"/>
      <c r="G199" s="48"/>
      <c r="H199" s="23"/>
      <c r="I199" s="24"/>
      <c r="J199" s="22"/>
    </row>
    <row r="200" spans="1:10" ht="12">
      <c r="A200" s="20"/>
      <c r="B200" s="20"/>
      <c r="C200" s="22"/>
      <c r="D200" s="22"/>
      <c r="E200" s="48"/>
      <c r="F200" s="48"/>
      <c r="G200" s="48"/>
      <c r="H200" s="23"/>
      <c r="I200" s="24"/>
      <c r="J200" s="22"/>
    </row>
    <row r="201" spans="1:10" ht="12">
      <c r="A201" s="20"/>
      <c r="B201" s="20"/>
      <c r="C201" s="22"/>
      <c r="D201" s="22"/>
      <c r="E201" s="48"/>
      <c r="F201" s="48"/>
      <c r="G201" s="48"/>
      <c r="H201" s="23"/>
      <c r="I201" s="24"/>
      <c r="J201" s="22"/>
    </row>
    <row r="202" spans="1:10" ht="12">
      <c r="A202" s="20"/>
      <c r="B202" s="20"/>
      <c r="C202" s="22"/>
      <c r="D202" s="22"/>
      <c r="E202" s="48"/>
      <c r="F202" s="48"/>
      <c r="G202" s="48"/>
      <c r="H202" s="23"/>
      <c r="I202" s="24"/>
      <c r="J202" s="22"/>
    </row>
    <row r="203" spans="1:10" ht="12">
      <c r="A203" s="20"/>
      <c r="B203" s="20"/>
      <c r="C203" s="22"/>
      <c r="D203" s="22"/>
      <c r="E203" s="48"/>
      <c r="F203" s="48"/>
      <c r="G203" s="48"/>
      <c r="H203" s="23"/>
      <c r="I203" s="24"/>
      <c r="J203" s="22"/>
    </row>
    <row r="204" spans="1:10" ht="12">
      <c r="A204" s="20"/>
      <c r="B204" s="20"/>
      <c r="C204" s="22"/>
      <c r="D204" s="22"/>
      <c r="E204" s="48"/>
      <c r="F204" s="48"/>
      <c r="G204" s="48"/>
      <c r="H204" s="23"/>
      <c r="I204" s="24"/>
      <c r="J204" s="22"/>
    </row>
    <row r="205" spans="1:10" ht="12">
      <c r="A205" s="20"/>
      <c r="B205" s="20"/>
      <c r="C205" s="22"/>
      <c r="D205" s="22"/>
      <c r="E205" s="48"/>
      <c r="F205" s="48"/>
      <c r="G205" s="48"/>
      <c r="H205" s="23"/>
      <c r="I205" s="24"/>
      <c r="J205" s="22"/>
    </row>
    <row r="206" spans="1:10" ht="12">
      <c r="A206" s="20"/>
      <c r="B206" s="20"/>
      <c r="C206" s="22"/>
      <c r="D206" s="22"/>
      <c r="E206" s="48"/>
      <c r="F206" s="48"/>
      <c r="G206" s="48"/>
      <c r="H206" s="23"/>
      <c r="I206" s="24"/>
      <c r="J206" s="22"/>
    </row>
    <row r="207" spans="1:10" ht="12">
      <c r="A207" s="20"/>
      <c r="B207" s="20"/>
      <c r="C207" s="22"/>
      <c r="D207" s="22"/>
      <c r="E207" s="48"/>
      <c r="F207" s="48"/>
      <c r="G207" s="48"/>
      <c r="H207" s="23"/>
      <c r="I207" s="24"/>
      <c r="J207" s="22"/>
    </row>
    <row r="208" spans="1:10" ht="12">
      <c r="A208" s="20"/>
      <c r="B208" s="20"/>
      <c r="C208" s="22"/>
      <c r="D208" s="22"/>
      <c r="E208" s="48"/>
      <c r="F208" s="48"/>
      <c r="G208" s="48"/>
      <c r="H208" s="23"/>
      <c r="I208" s="24"/>
      <c r="J208" s="22"/>
    </row>
    <row r="209" spans="1:10" ht="12">
      <c r="A209" s="20"/>
      <c r="B209" s="20"/>
      <c r="C209" s="22"/>
      <c r="D209" s="22"/>
      <c r="E209" s="48"/>
      <c r="F209" s="48"/>
      <c r="G209" s="48"/>
      <c r="H209" s="23"/>
      <c r="I209" s="24"/>
      <c r="J209" s="22"/>
    </row>
    <row r="210" spans="1:10" ht="12">
      <c r="A210" s="20"/>
      <c r="B210" s="20"/>
      <c r="C210" s="22"/>
      <c r="D210" s="22"/>
      <c r="E210" s="48"/>
      <c r="F210" s="48"/>
      <c r="G210" s="48"/>
      <c r="H210" s="23"/>
      <c r="I210" s="24"/>
      <c r="J210" s="22"/>
    </row>
    <row r="211" spans="1:10" ht="12">
      <c r="A211" s="20"/>
      <c r="B211" s="20"/>
      <c r="C211" s="22"/>
      <c r="D211" s="22"/>
      <c r="E211" s="48"/>
      <c r="F211" s="48"/>
      <c r="G211" s="48"/>
      <c r="H211" s="23"/>
      <c r="I211" s="24"/>
      <c r="J211" s="22"/>
    </row>
    <row r="212" spans="1:10" ht="12">
      <c r="A212" s="20"/>
      <c r="B212" s="20"/>
      <c r="C212" s="22"/>
      <c r="D212" s="22"/>
      <c r="E212" s="48"/>
      <c r="F212" s="48"/>
      <c r="G212" s="48"/>
      <c r="H212" s="23"/>
      <c r="I212" s="24"/>
      <c r="J212" s="22"/>
    </row>
    <row r="213" spans="1:10" ht="12">
      <c r="A213" s="20"/>
      <c r="B213" s="20"/>
      <c r="C213" s="22"/>
      <c r="D213" s="22"/>
      <c r="E213" s="48"/>
      <c r="F213" s="48"/>
      <c r="G213" s="48"/>
      <c r="H213" s="23"/>
      <c r="I213" s="24"/>
      <c r="J213" s="22"/>
    </row>
    <row r="214" spans="1:10" ht="12">
      <c r="A214" s="20"/>
      <c r="B214" s="20"/>
      <c r="C214" s="22"/>
      <c r="D214" s="22"/>
      <c r="E214" s="48"/>
      <c r="F214" s="48"/>
      <c r="G214" s="48"/>
      <c r="H214" s="23"/>
      <c r="I214" s="24"/>
      <c r="J214" s="22"/>
    </row>
    <row r="215" spans="1:10" ht="12">
      <c r="A215" s="20"/>
      <c r="B215" s="20"/>
      <c r="C215" s="22"/>
      <c r="D215" s="22"/>
      <c r="E215" s="48"/>
      <c r="F215" s="48"/>
      <c r="G215" s="48"/>
      <c r="H215" s="23"/>
      <c r="I215" s="24"/>
      <c r="J215" s="22"/>
    </row>
    <row r="216" spans="1:10" ht="12">
      <c r="A216" s="20"/>
      <c r="B216" s="20"/>
      <c r="C216" s="22"/>
      <c r="D216" s="22"/>
      <c r="E216" s="48"/>
      <c r="F216" s="48"/>
      <c r="G216" s="48"/>
      <c r="H216" s="23"/>
      <c r="I216" s="24"/>
      <c r="J216" s="22"/>
    </row>
    <row r="217" spans="1:10" ht="12">
      <c r="A217" s="20"/>
      <c r="B217" s="20"/>
      <c r="C217" s="22"/>
      <c r="D217" s="22"/>
      <c r="E217" s="48"/>
      <c r="F217" s="48"/>
      <c r="G217" s="48"/>
      <c r="H217" s="23"/>
      <c r="I217" s="24"/>
      <c r="J217" s="22"/>
    </row>
    <row r="218" spans="1:10" ht="12">
      <c r="A218" s="20"/>
      <c r="B218" s="20"/>
      <c r="C218" s="22"/>
      <c r="D218" s="22"/>
      <c r="E218" s="48"/>
      <c r="F218" s="48"/>
      <c r="G218" s="48"/>
      <c r="H218" s="23"/>
      <c r="I218" s="24"/>
      <c r="J218" s="22"/>
    </row>
    <row r="219" spans="1:10" ht="12">
      <c r="A219" s="20"/>
      <c r="B219" s="20"/>
      <c r="C219" s="22"/>
      <c r="D219" s="22"/>
      <c r="E219" s="48"/>
      <c r="F219" s="48"/>
      <c r="G219" s="48"/>
      <c r="H219" s="23"/>
      <c r="I219" s="24"/>
      <c r="J219" s="22"/>
    </row>
    <row r="220" spans="1:10" ht="12">
      <c r="A220" s="20"/>
      <c r="B220" s="20"/>
      <c r="C220" s="22"/>
      <c r="D220" s="22"/>
      <c r="E220" s="48"/>
      <c r="F220" s="48"/>
      <c r="G220" s="48"/>
      <c r="H220" s="23"/>
      <c r="I220" s="24"/>
      <c r="J220" s="22"/>
    </row>
    <row r="221" ht="12">
      <c r="H221" s="28"/>
    </row>
    <row r="222" ht="12">
      <c r="H222" s="28"/>
    </row>
    <row r="223" ht="12">
      <c r="H223" s="28"/>
    </row>
    <row r="224" ht="12">
      <c r="H224" s="28"/>
    </row>
    <row r="225" ht="12">
      <c r="H225" s="28"/>
    </row>
    <row r="226" ht="12">
      <c r="H226" s="28"/>
    </row>
    <row r="227" ht="12">
      <c r="H227" s="28"/>
    </row>
    <row r="228" ht="12">
      <c r="H228" s="28"/>
    </row>
    <row r="229" ht="12">
      <c r="H229" s="28"/>
    </row>
    <row r="230" ht="12">
      <c r="H230" s="28"/>
    </row>
    <row r="231" ht="12">
      <c r="H231" s="28"/>
    </row>
    <row r="232" ht="12">
      <c r="H232" s="28"/>
    </row>
    <row r="233" ht="12">
      <c r="H233" s="28"/>
    </row>
    <row r="234" ht="12">
      <c r="H234" s="28"/>
    </row>
    <row r="235" ht="12">
      <c r="H235" s="28"/>
    </row>
  </sheetData>
  <sheetProtection/>
  <autoFilter ref="A6:J170"/>
  <mergeCells count="52">
    <mergeCell ref="A177:C177"/>
    <mergeCell ref="G173:I173"/>
    <mergeCell ref="G174:I174"/>
    <mergeCell ref="G175:I175"/>
    <mergeCell ref="A152:A155"/>
    <mergeCell ref="A157:A163"/>
    <mergeCell ref="C176:H176"/>
    <mergeCell ref="B152:B155"/>
    <mergeCell ref="A164:A170"/>
    <mergeCell ref="B157:B163"/>
    <mergeCell ref="A1:H1"/>
    <mergeCell ref="A42:A78"/>
    <mergeCell ref="B42:B78"/>
    <mergeCell ref="G6:G7"/>
    <mergeCell ref="B6:B7"/>
    <mergeCell ref="B144:B147"/>
    <mergeCell ref="E137:E138"/>
    <mergeCell ref="D25:D41"/>
    <mergeCell ref="A3:J3"/>
    <mergeCell ref="D6:D7"/>
    <mergeCell ref="B164:B170"/>
    <mergeCell ref="D8:D24"/>
    <mergeCell ref="B79:B127"/>
    <mergeCell ref="A148:A150"/>
    <mergeCell ref="A8:A41"/>
    <mergeCell ref="G101:G104"/>
    <mergeCell ref="G105:G106"/>
    <mergeCell ref="E52:E54"/>
    <mergeCell ref="A144:A147"/>
    <mergeCell ref="I6:I7"/>
    <mergeCell ref="E140:E142"/>
    <mergeCell ref="G140:G142"/>
    <mergeCell ref="B8:B41"/>
    <mergeCell ref="F101:F102"/>
    <mergeCell ref="E128:E130"/>
    <mergeCell ref="J6:J7"/>
    <mergeCell ref="G128:G130"/>
    <mergeCell ref="A79:A122"/>
    <mergeCell ref="A128:A142"/>
    <mergeCell ref="B128:B143"/>
    <mergeCell ref="E101:E104"/>
    <mergeCell ref="G131:G133"/>
    <mergeCell ref="H6:H7"/>
    <mergeCell ref="A6:A7"/>
    <mergeCell ref="C6:C7"/>
    <mergeCell ref="J8:J24"/>
    <mergeCell ref="G137:G138"/>
    <mergeCell ref="B148:B150"/>
    <mergeCell ref="J25:J41"/>
    <mergeCell ref="G52:G54"/>
    <mergeCell ref="E105:E106"/>
    <mergeCell ref="E131:E133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scale="82" r:id="rId1"/>
  <rowBreaks count="2" manualBreakCount="2">
    <brk id="49" max="9" man="1"/>
    <brk id="8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74"/>
  <sheetViews>
    <sheetView tabSelected="1" zoomScaleSheetLayoutView="100" zoomScalePageLayoutView="0" workbookViewId="0" topLeftCell="A1">
      <pane xSplit="2" ySplit="16" topLeftCell="C4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15" sqref="N15"/>
    </sheetView>
  </sheetViews>
  <sheetFormatPr defaultColWidth="9.140625" defaultRowHeight="15"/>
  <cols>
    <col min="1" max="1" width="4.28125" style="6" customWidth="1"/>
    <col min="2" max="2" width="21.8515625" style="6" customWidth="1"/>
    <col min="3" max="3" width="60.57421875" style="6" customWidth="1"/>
    <col min="4" max="4" width="31.28125" style="6" customWidth="1"/>
    <col min="5" max="6" width="15.00390625" style="127" customWidth="1"/>
    <col min="7" max="7" width="14.28125" style="129" customWidth="1"/>
    <col min="8" max="8" width="14.28125" style="164" customWidth="1"/>
    <col min="9" max="9" width="2.421875" style="6" hidden="1" customWidth="1"/>
    <col min="10" max="16384" width="9.140625" style="6" customWidth="1"/>
  </cols>
  <sheetData>
    <row r="1" spans="1:9" ht="12.75">
      <c r="A1" s="489" t="s">
        <v>867</v>
      </c>
      <c r="B1" s="489"/>
      <c r="C1" s="489"/>
      <c r="D1" s="489"/>
      <c r="E1" s="489"/>
      <c r="F1" s="489"/>
      <c r="G1" s="489"/>
      <c r="H1" s="208"/>
      <c r="I1" s="244"/>
    </row>
    <row r="2" spans="1:9" ht="12.75">
      <c r="A2" s="209"/>
      <c r="B2" s="209"/>
      <c r="C2" s="209"/>
      <c r="D2" s="209"/>
      <c r="E2" s="210"/>
      <c r="F2" s="210"/>
      <c r="G2" s="497"/>
      <c r="H2" s="497"/>
      <c r="I2" s="281"/>
    </row>
    <row r="3" spans="1:9" ht="12.75">
      <c r="A3" s="209"/>
      <c r="B3" s="209"/>
      <c r="C3" s="209"/>
      <c r="D3" s="209"/>
      <c r="E3" s="210"/>
      <c r="F3" s="210"/>
      <c r="G3" s="393"/>
      <c r="H3" s="393"/>
      <c r="I3" s="281"/>
    </row>
    <row r="4" spans="1:9" ht="12.75">
      <c r="A4" s="209"/>
      <c r="B4" s="209"/>
      <c r="C4" s="209"/>
      <c r="D4" s="209"/>
      <c r="E4" s="210"/>
      <c r="F4" s="210"/>
      <c r="G4" s="393"/>
      <c r="H4" s="393"/>
      <c r="I4" s="281"/>
    </row>
    <row r="5" spans="1:9" ht="12.75">
      <c r="A5" s="209"/>
      <c r="B5" s="209"/>
      <c r="C5" s="209"/>
      <c r="D5" s="209"/>
      <c r="E5" s="210"/>
      <c r="F5" s="210"/>
      <c r="G5" s="393"/>
      <c r="H5" s="393"/>
      <c r="I5" s="281"/>
    </row>
    <row r="6" spans="1:9" ht="12.75">
      <c r="A6" s="209"/>
      <c r="B6" s="209"/>
      <c r="C6" s="209"/>
      <c r="D6" s="209"/>
      <c r="E6" s="210"/>
      <c r="F6" s="210"/>
      <c r="G6" s="393"/>
      <c r="H6" s="393"/>
      <c r="I6" s="281"/>
    </row>
    <row r="7" spans="1:9" ht="12.75">
      <c r="A7" s="209"/>
      <c r="B7" s="209"/>
      <c r="C7" s="209"/>
      <c r="D7" s="209"/>
      <c r="E7" s="210"/>
      <c r="F7" s="210"/>
      <c r="G7" s="393"/>
      <c r="H7" s="393"/>
      <c r="I7" s="281"/>
    </row>
    <row r="8" spans="1:9" ht="12.75">
      <c r="A8" s="209"/>
      <c r="B8" s="209"/>
      <c r="C8" s="209"/>
      <c r="D8" s="209"/>
      <c r="E8" s="210"/>
      <c r="F8" s="210"/>
      <c r="G8" s="393"/>
      <c r="H8" s="393"/>
      <c r="I8" s="281"/>
    </row>
    <row r="9" spans="1:9" ht="12.75">
      <c r="A9" s="209"/>
      <c r="B9" s="209"/>
      <c r="C9" s="209"/>
      <c r="D9" s="209"/>
      <c r="E9" s="210"/>
      <c r="F9" s="210"/>
      <c r="G9" s="352"/>
      <c r="H9" s="352"/>
      <c r="I9" s="281"/>
    </row>
    <row r="10" spans="1:9" ht="15.75">
      <c r="A10" s="490" t="s">
        <v>298</v>
      </c>
      <c r="B10" s="490"/>
      <c r="C10" s="490"/>
      <c r="D10" s="490"/>
      <c r="E10" s="490"/>
      <c r="F10" s="490"/>
      <c r="G10" s="490"/>
      <c r="H10" s="490"/>
      <c r="I10" s="490"/>
    </row>
    <row r="11" spans="1:9" ht="12.75">
      <c r="A11" s="392"/>
      <c r="B11" s="392"/>
      <c r="C11" s="392"/>
      <c r="D11" s="392"/>
      <c r="E11" s="392"/>
      <c r="F11" s="367"/>
      <c r="G11" s="392"/>
      <c r="H11" s="392"/>
      <c r="I11" s="392"/>
    </row>
    <row r="12" spans="1:9" ht="12.75">
      <c r="A12" s="392"/>
      <c r="B12" s="392"/>
      <c r="C12" s="392"/>
      <c r="D12" s="392"/>
      <c r="E12" s="392"/>
      <c r="F12" s="367"/>
      <c r="G12" s="392"/>
      <c r="H12" s="392"/>
      <c r="I12" s="392"/>
    </row>
    <row r="13" spans="1:9" ht="12.75">
      <c r="A13" s="369"/>
      <c r="B13" s="369"/>
      <c r="C13" s="369"/>
      <c r="D13" s="369"/>
      <c r="E13" s="369"/>
      <c r="F13" s="367"/>
      <c r="G13" s="369"/>
      <c r="H13" s="369"/>
      <c r="I13" s="369"/>
    </row>
    <row r="14" spans="1:9" ht="12.75">
      <c r="A14" s="353"/>
      <c r="B14" s="353"/>
      <c r="C14" s="353"/>
      <c r="D14" s="353"/>
      <c r="E14" s="367"/>
      <c r="F14" s="367"/>
      <c r="G14" s="353"/>
      <c r="H14" s="353"/>
      <c r="I14" s="353"/>
    </row>
    <row r="15" spans="1:9" ht="25.5">
      <c r="A15" s="491" t="s">
        <v>1</v>
      </c>
      <c r="B15" s="493" t="s">
        <v>63</v>
      </c>
      <c r="C15" s="495" t="s">
        <v>64</v>
      </c>
      <c r="D15" s="510" t="s">
        <v>65</v>
      </c>
      <c r="E15" s="282" t="s">
        <v>66</v>
      </c>
      <c r="F15" s="282" t="s">
        <v>67</v>
      </c>
      <c r="G15" s="498" t="s">
        <v>68</v>
      </c>
      <c r="H15" s="498" t="s">
        <v>69</v>
      </c>
      <c r="I15" s="508" t="s">
        <v>79</v>
      </c>
    </row>
    <row r="16" spans="1:9" ht="18" customHeight="1">
      <c r="A16" s="492"/>
      <c r="B16" s="494"/>
      <c r="C16" s="495"/>
      <c r="D16" s="510"/>
      <c r="E16" s="283" t="s">
        <v>70</v>
      </c>
      <c r="F16" s="283" t="s">
        <v>70</v>
      </c>
      <c r="G16" s="499"/>
      <c r="H16" s="499"/>
      <c r="I16" s="509"/>
    </row>
    <row r="17" spans="1:9" ht="12.75">
      <c r="A17" s="464">
        <v>1</v>
      </c>
      <c r="B17" s="502">
        <v>37427</v>
      </c>
      <c r="C17" s="284" t="s">
        <v>299</v>
      </c>
      <c r="D17" s="467" t="s">
        <v>75</v>
      </c>
      <c r="E17" s="285">
        <v>13000</v>
      </c>
      <c r="F17" s="285">
        <v>9606</v>
      </c>
      <c r="G17" s="286">
        <v>43847</v>
      </c>
      <c r="H17" s="286">
        <v>43847</v>
      </c>
      <c r="I17" s="486" t="s">
        <v>81</v>
      </c>
    </row>
    <row r="18" spans="1:9" ht="12.75">
      <c r="A18" s="465"/>
      <c r="B18" s="503"/>
      <c r="C18" s="284" t="s">
        <v>307</v>
      </c>
      <c r="D18" s="468"/>
      <c r="E18" s="285">
        <v>1300</v>
      </c>
      <c r="F18" s="285">
        <v>1156.52</v>
      </c>
      <c r="G18" s="286">
        <v>43852</v>
      </c>
      <c r="H18" s="286">
        <v>43852</v>
      </c>
      <c r="I18" s="486"/>
    </row>
    <row r="19" spans="1:9" ht="12.75">
      <c r="A19" s="465"/>
      <c r="B19" s="503"/>
      <c r="C19" s="284" t="s">
        <v>308</v>
      </c>
      <c r="D19" s="468"/>
      <c r="E19" s="285">
        <v>13000</v>
      </c>
      <c r="F19" s="285">
        <v>7933.14</v>
      </c>
      <c r="G19" s="286">
        <v>43858</v>
      </c>
      <c r="H19" s="286">
        <v>43858</v>
      </c>
      <c r="I19" s="486"/>
    </row>
    <row r="20" spans="1:9" ht="12.75">
      <c r="A20" s="465"/>
      <c r="B20" s="503"/>
      <c r="C20" s="284" t="s">
        <v>688</v>
      </c>
      <c r="D20" s="469"/>
      <c r="E20" s="285">
        <v>5850</v>
      </c>
      <c r="F20" s="285">
        <v>3744</v>
      </c>
      <c r="G20" s="286">
        <v>44105</v>
      </c>
      <c r="H20" s="286">
        <v>44105</v>
      </c>
      <c r="I20" s="263"/>
    </row>
    <row r="21" spans="1:9" ht="12.75">
      <c r="A21" s="465"/>
      <c r="B21" s="503"/>
      <c r="C21" s="284" t="s">
        <v>734</v>
      </c>
      <c r="D21" s="469"/>
      <c r="E21" s="285">
        <v>750</v>
      </c>
      <c r="F21" s="285">
        <v>487.4</v>
      </c>
      <c r="G21" s="286">
        <v>44116</v>
      </c>
      <c r="H21" s="286">
        <v>44116</v>
      </c>
      <c r="I21" s="263"/>
    </row>
    <row r="22" spans="1:9" ht="12.75">
      <c r="A22" s="465"/>
      <c r="B22" s="503"/>
      <c r="C22" s="284" t="s">
        <v>743</v>
      </c>
      <c r="D22" s="469"/>
      <c r="E22" s="285">
        <v>750</v>
      </c>
      <c r="F22" s="285">
        <v>470.18</v>
      </c>
      <c r="G22" s="286">
        <v>44123</v>
      </c>
      <c r="H22" s="286">
        <v>44123</v>
      </c>
      <c r="I22" s="263"/>
    </row>
    <row r="23" spans="1:9" ht="12.75">
      <c r="A23" s="465"/>
      <c r="B23" s="503"/>
      <c r="C23" s="284" t="s">
        <v>865</v>
      </c>
      <c r="D23" s="501"/>
      <c r="E23" s="285">
        <v>17000</v>
      </c>
      <c r="F23" s="285">
        <v>11022</v>
      </c>
      <c r="G23" s="286">
        <v>44187</v>
      </c>
      <c r="H23" s="286">
        <v>44189</v>
      </c>
      <c r="I23" s="415"/>
    </row>
    <row r="24" spans="1:9" ht="12.75">
      <c r="A24" s="465"/>
      <c r="B24" s="503"/>
      <c r="C24" s="287" t="s">
        <v>300</v>
      </c>
      <c r="D24" s="467" t="s">
        <v>77</v>
      </c>
      <c r="E24" s="285">
        <v>150</v>
      </c>
      <c r="F24" s="285">
        <v>90</v>
      </c>
      <c r="G24" s="286">
        <v>43847</v>
      </c>
      <c r="H24" s="286">
        <v>43847</v>
      </c>
      <c r="I24" s="486" t="s">
        <v>81</v>
      </c>
    </row>
    <row r="25" spans="1:9" ht="12.75">
      <c r="A25" s="465"/>
      <c r="B25" s="503"/>
      <c r="C25" s="287" t="s">
        <v>306</v>
      </c>
      <c r="D25" s="468"/>
      <c r="E25" s="285">
        <v>100</v>
      </c>
      <c r="F25" s="285">
        <v>52</v>
      </c>
      <c r="G25" s="286">
        <v>43852</v>
      </c>
      <c r="H25" s="286">
        <v>43852</v>
      </c>
      <c r="I25" s="486"/>
    </row>
    <row r="26" spans="1:9" ht="12.75">
      <c r="A26" s="465"/>
      <c r="B26" s="503"/>
      <c r="C26" s="287" t="s">
        <v>309</v>
      </c>
      <c r="D26" s="468"/>
      <c r="E26" s="285">
        <v>150</v>
      </c>
      <c r="F26" s="285">
        <v>58</v>
      </c>
      <c r="G26" s="286">
        <v>43852</v>
      </c>
      <c r="H26" s="286">
        <v>43852</v>
      </c>
      <c r="I26" s="486"/>
    </row>
    <row r="27" spans="1:9" ht="12.75">
      <c r="A27" s="465"/>
      <c r="B27" s="503"/>
      <c r="C27" s="288" t="s">
        <v>561</v>
      </c>
      <c r="D27" s="468"/>
      <c r="E27" s="222">
        <v>150</v>
      </c>
      <c r="F27" s="222">
        <v>74</v>
      </c>
      <c r="G27" s="289">
        <v>44068</v>
      </c>
      <c r="H27" s="289">
        <v>44068</v>
      </c>
      <c r="I27" s="486"/>
    </row>
    <row r="28" spans="1:9" ht="12.75">
      <c r="A28" s="466"/>
      <c r="B28" s="466"/>
      <c r="C28" s="288" t="s">
        <v>689</v>
      </c>
      <c r="D28" s="469"/>
      <c r="E28" s="222">
        <v>150</v>
      </c>
      <c r="F28" s="222">
        <v>26.1</v>
      </c>
      <c r="G28" s="286">
        <v>44105</v>
      </c>
      <c r="H28" s="286">
        <v>44105</v>
      </c>
      <c r="I28" s="263"/>
    </row>
    <row r="29" spans="1:9" ht="12.75">
      <c r="A29" s="448"/>
      <c r="B29" s="448"/>
      <c r="C29" s="288" t="s">
        <v>782</v>
      </c>
      <c r="D29" s="470"/>
      <c r="E29" s="222">
        <v>225</v>
      </c>
      <c r="F29" s="222">
        <v>57</v>
      </c>
      <c r="G29" s="286">
        <v>44133</v>
      </c>
      <c r="H29" s="286">
        <v>44134</v>
      </c>
      <c r="I29" s="335"/>
    </row>
    <row r="30" spans="1:9" ht="33.75" customHeight="1">
      <c r="A30" s="476">
        <v>2</v>
      </c>
      <c r="B30" s="471" t="s">
        <v>6</v>
      </c>
      <c r="C30" s="290" t="s">
        <v>302</v>
      </c>
      <c r="D30" s="290" t="s">
        <v>28</v>
      </c>
      <c r="E30" s="362">
        <v>1020</v>
      </c>
      <c r="F30" s="404">
        <v>1016.84</v>
      </c>
      <c r="G30" s="291">
        <v>43847</v>
      </c>
      <c r="H30" s="292">
        <v>43852</v>
      </c>
      <c r="I30" s="263" t="s">
        <v>301</v>
      </c>
    </row>
    <row r="31" spans="1:9" ht="32.25" customHeight="1">
      <c r="A31" s="477"/>
      <c r="B31" s="472"/>
      <c r="C31" s="290" t="s">
        <v>303</v>
      </c>
      <c r="D31" s="290" t="s">
        <v>305</v>
      </c>
      <c r="E31" s="362">
        <v>200</v>
      </c>
      <c r="F31" s="227">
        <v>168.08</v>
      </c>
      <c r="G31" s="291">
        <v>43851</v>
      </c>
      <c r="H31" s="292">
        <v>43853</v>
      </c>
      <c r="I31" s="263" t="s">
        <v>304</v>
      </c>
    </row>
    <row r="32" spans="1:9" ht="15.75" customHeight="1">
      <c r="A32" s="477"/>
      <c r="B32" s="472"/>
      <c r="C32" s="290" t="s">
        <v>312</v>
      </c>
      <c r="D32" s="290" t="s">
        <v>313</v>
      </c>
      <c r="E32" s="362">
        <v>4000</v>
      </c>
      <c r="F32" s="227">
        <v>1478.4</v>
      </c>
      <c r="G32" s="291">
        <v>43859</v>
      </c>
      <c r="H32" s="292">
        <v>43859</v>
      </c>
      <c r="I32" s="263" t="s">
        <v>314</v>
      </c>
    </row>
    <row r="33" spans="1:9" ht="28.5" customHeight="1">
      <c r="A33" s="477"/>
      <c r="B33" s="472"/>
      <c r="C33" s="290" t="s">
        <v>316</v>
      </c>
      <c r="D33" s="290" t="s">
        <v>315</v>
      </c>
      <c r="E33" s="362">
        <v>2142</v>
      </c>
      <c r="F33" s="227">
        <v>1680.65</v>
      </c>
      <c r="G33" s="291">
        <v>43873</v>
      </c>
      <c r="H33" s="292">
        <v>43874</v>
      </c>
      <c r="I33" s="263" t="s">
        <v>279</v>
      </c>
    </row>
    <row r="34" spans="1:9" ht="15.75" customHeight="1">
      <c r="A34" s="477"/>
      <c r="B34" s="472"/>
      <c r="C34" s="290" t="s">
        <v>320</v>
      </c>
      <c r="D34" s="290" t="s">
        <v>321</v>
      </c>
      <c r="E34" s="362">
        <v>400</v>
      </c>
      <c r="F34" s="227">
        <v>272.1</v>
      </c>
      <c r="G34" s="291">
        <v>43874</v>
      </c>
      <c r="H34" s="292">
        <v>43874</v>
      </c>
      <c r="I34" s="263" t="s">
        <v>322</v>
      </c>
    </row>
    <row r="35" spans="1:9" ht="33.75" customHeight="1">
      <c r="A35" s="477"/>
      <c r="B35" s="472"/>
      <c r="C35" s="290" t="s">
        <v>326</v>
      </c>
      <c r="D35" s="290" t="s">
        <v>327</v>
      </c>
      <c r="E35" s="362">
        <v>540</v>
      </c>
      <c r="F35" s="227">
        <v>504</v>
      </c>
      <c r="G35" s="291">
        <v>43874</v>
      </c>
      <c r="H35" s="292">
        <v>43874</v>
      </c>
      <c r="I35" s="263" t="s">
        <v>328</v>
      </c>
    </row>
    <row r="36" spans="1:9" ht="38.25">
      <c r="A36" s="477"/>
      <c r="B36" s="472"/>
      <c r="C36" s="290" t="s">
        <v>333</v>
      </c>
      <c r="D36" s="293" t="s">
        <v>334</v>
      </c>
      <c r="E36" s="362">
        <v>250</v>
      </c>
      <c r="F36" s="227">
        <v>226.89</v>
      </c>
      <c r="G36" s="291">
        <v>43887</v>
      </c>
      <c r="H36" s="292">
        <v>43887</v>
      </c>
      <c r="I36" s="263" t="s">
        <v>85</v>
      </c>
    </row>
    <row r="37" spans="1:9" ht="19.5" customHeight="1">
      <c r="A37" s="477"/>
      <c r="B37" s="472"/>
      <c r="C37" s="294" t="s">
        <v>339</v>
      </c>
      <c r="D37" s="290" t="s">
        <v>321</v>
      </c>
      <c r="E37" s="362">
        <v>200</v>
      </c>
      <c r="F37" s="227">
        <v>168.07</v>
      </c>
      <c r="G37" s="291">
        <v>43894</v>
      </c>
      <c r="H37" s="292">
        <v>43894</v>
      </c>
      <c r="I37" s="263" t="s">
        <v>171</v>
      </c>
    </row>
    <row r="38" spans="1:9" ht="19.5" customHeight="1">
      <c r="A38" s="477"/>
      <c r="B38" s="472"/>
      <c r="C38" s="294" t="s">
        <v>340</v>
      </c>
      <c r="D38" s="290" t="s">
        <v>317</v>
      </c>
      <c r="E38" s="362">
        <v>1800</v>
      </c>
      <c r="F38" s="227">
        <v>1670</v>
      </c>
      <c r="G38" s="291">
        <v>43894</v>
      </c>
      <c r="H38" s="292">
        <v>43894</v>
      </c>
      <c r="I38" s="263" t="s">
        <v>85</v>
      </c>
    </row>
    <row r="39" spans="1:9" ht="30.75" customHeight="1">
      <c r="A39" s="477"/>
      <c r="B39" s="472"/>
      <c r="C39" s="294" t="s">
        <v>341</v>
      </c>
      <c r="D39" s="290" t="s">
        <v>305</v>
      </c>
      <c r="E39" s="362">
        <v>680</v>
      </c>
      <c r="F39" s="227">
        <v>357.8</v>
      </c>
      <c r="G39" s="291">
        <v>43895</v>
      </c>
      <c r="H39" s="292">
        <v>43895</v>
      </c>
      <c r="I39" s="263" t="s">
        <v>304</v>
      </c>
    </row>
    <row r="40" spans="1:9" ht="18" customHeight="1">
      <c r="A40" s="477"/>
      <c r="B40" s="472"/>
      <c r="C40" s="294" t="s">
        <v>345</v>
      </c>
      <c r="D40" s="290" t="s">
        <v>47</v>
      </c>
      <c r="E40" s="362">
        <v>1800</v>
      </c>
      <c r="F40" s="227">
        <v>1562.5</v>
      </c>
      <c r="G40" s="291">
        <v>43895</v>
      </c>
      <c r="H40" s="292">
        <v>43895</v>
      </c>
      <c r="I40" s="263" t="s">
        <v>304</v>
      </c>
    </row>
    <row r="41" spans="1:9" ht="38.25">
      <c r="A41" s="477"/>
      <c r="B41" s="472"/>
      <c r="C41" s="290" t="s">
        <v>343</v>
      </c>
      <c r="D41" s="293" t="s">
        <v>334</v>
      </c>
      <c r="E41" s="362">
        <v>20000</v>
      </c>
      <c r="F41" s="406">
        <v>10403</v>
      </c>
      <c r="G41" s="291">
        <v>43895</v>
      </c>
      <c r="H41" s="292">
        <v>43895</v>
      </c>
      <c r="I41" s="263" t="s">
        <v>171</v>
      </c>
    </row>
    <row r="42" spans="1:9" ht="13.5" customHeight="1">
      <c r="A42" s="477"/>
      <c r="B42" s="472"/>
      <c r="C42" s="290" t="s">
        <v>344</v>
      </c>
      <c r="D42" s="290" t="s">
        <v>212</v>
      </c>
      <c r="E42" s="362">
        <v>900</v>
      </c>
      <c r="F42" s="227">
        <v>769.08</v>
      </c>
      <c r="G42" s="291">
        <v>43895</v>
      </c>
      <c r="H42" s="292">
        <v>43895</v>
      </c>
      <c r="I42" s="263" t="s">
        <v>279</v>
      </c>
    </row>
    <row r="43" spans="1:9" ht="17.25" customHeight="1">
      <c r="A43" s="477"/>
      <c r="B43" s="472"/>
      <c r="C43" s="294" t="s">
        <v>36</v>
      </c>
      <c r="D43" s="290" t="s">
        <v>56</v>
      </c>
      <c r="E43" s="362">
        <v>1400</v>
      </c>
      <c r="F43" s="227">
        <v>1345.9</v>
      </c>
      <c r="G43" s="291">
        <v>43896</v>
      </c>
      <c r="H43" s="292">
        <v>43896</v>
      </c>
      <c r="I43" s="263" t="s">
        <v>314</v>
      </c>
    </row>
    <row r="44" spans="1:9" ht="65.25" customHeight="1">
      <c r="A44" s="477"/>
      <c r="B44" s="472"/>
      <c r="C44" s="290" t="s">
        <v>346</v>
      </c>
      <c r="D44" s="290" t="s">
        <v>348</v>
      </c>
      <c r="E44" s="362">
        <v>942.06</v>
      </c>
      <c r="F44" s="227">
        <v>942.06</v>
      </c>
      <c r="G44" s="291">
        <v>43896</v>
      </c>
      <c r="H44" s="292">
        <v>43899</v>
      </c>
      <c r="I44" s="263" t="s">
        <v>347</v>
      </c>
    </row>
    <row r="45" spans="1:9" ht="16.5" customHeight="1">
      <c r="A45" s="477"/>
      <c r="B45" s="472"/>
      <c r="C45" s="290" t="s">
        <v>354</v>
      </c>
      <c r="D45" s="290" t="s">
        <v>355</v>
      </c>
      <c r="E45" s="362">
        <v>120</v>
      </c>
      <c r="F45" s="227">
        <v>100.84</v>
      </c>
      <c r="G45" s="291">
        <v>43900</v>
      </c>
      <c r="H45" s="292">
        <v>43971</v>
      </c>
      <c r="I45" s="263" t="s">
        <v>412</v>
      </c>
    </row>
    <row r="46" spans="1:9" ht="18" customHeight="1">
      <c r="A46" s="477"/>
      <c r="B46" s="472"/>
      <c r="C46" s="262" t="s">
        <v>562</v>
      </c>
      <c r="D46" s="262" t="s">
        <v>355</v>
      </c>
      <c r="E46" s="362">
        <v>120</v>
      </c>
      <c r="F46" s="227">
        <v>120</v>
      </c>
      <c r="G46" s="223">
        <v>44021</v>
      </c>
      <c r="H46" s="295">
        <v>44022</v>
      </c>
      <c r="I46" s="131" t="s">
        <v>189</v>
      </c>
    </row>
    <row r="47" spans="1:9" ht="26.25" customHeight="1">
      <c r="A47" s="477"/>
      <c r="B47" s="472"/>
      <c r="C47" s="290" t="s">
        <v>363</v>
      </c>
      <c r="D47" s="290" t="s">
        <v>364</v>
      </c>
      <c r="E47" s="362">
        <v>200</v>
      </c>
      <c r="F47" s="227">
        <v>130.21</v>
      </c>
      <c r="G47" s="291">
        <v>43902</v>
      </c>
      <c r="H47" s="292">
        <v>43902</v>
      </c>
      <c r="I47" s="263" t="s">
        <v>365</v>
      </c>
    </row>
    <row r="48" spans="1:9" ht="29.25" customHeight="1">
      <c r="A48" s="477"/>
      <c r="B48" s="472"/>
      <c r="C48" s="290" t="s">
        <v>372</v>
      </c>
      <c r="D48" s="290" t="s">
        <v>327</v>
      </c>
      <c r="E48" s="362">
        <v>150</v>
      </c>
      <c r="F48" s="227">
        <v>95</v>
      </c>
      <c r="G48" s="291">
        <v>43902</v>
      </c>
      <c r="H48" s="292">
        <v>43874</v>
      </c>
      <c r="I48" s="263" t="s">
        <v>314</v>
      </c>
    </row>
    <row r="49" spans="1:9" ht="29.25" customHeight="1">
      <c r="A49" s="477"/>
      <c r="B49" s="472"/>
      <c r="C49" s="290" t="s">
        <v>373</v>
      </c>
      <c r="D49" s="290" t="s">
        <v>327</v>
      </c>
      <c r="E49" s="362">
        <v>150</v>
      </c>
      <c r="F49" s="227">
        <v>126</v>
      </c>
      <c r="G49" s="291">
        <v>43902</v>
      </c>
      <c r="H49" s="292">
        <v>43903</v>
      </c>
      <c r="I49" s="263" t="s">
        <v>314</v>
      </c>
    </row>
    <row r="50" spans="1:9" ht="27.75" customHeight="1">
      <c r="A50" s="477"/>
      <c r="B50" s="472"/>
      <c r="C50" s="290" t="s">
        <v>376</v>
      </c>
      <c r="D50" s="290" t="s">
        <v>378</v>
      </c>
      <c r="E50" s="362">
        <v>450</v>
      </c>
      <c r="F50" s="227">
        <v>450</v>
      </c>
      <c r="G50" s="291">
        <v>43909</v>
      </c>
      <c r="H50" s="292">
        <v>43909</v>
      </c>
      <c r="I50" s="263" t="s">
        <v>377</v>
      </c>
    </row>
    <row r="51" spans="1:9" ht="31.5" customHeight="1">
      <c r="A51" s="466"/>
      <c r="B51" s="472"/>
      <c r="C51" s="290" t="s">
        <v>389</v>
      </c>
      <c r="D51" s="290" t="s">
        <v>327</v>
      </c>
      <c r="E51" s="362">
        <v>1550</v>
      </c>
      <c r="F51" s="406">
        <v>900</v>
      </c>
      <c r="G51" s="291">
        <v>43914</v>
      </c>
      <c r="H51" s="296" t="s">
        <v>379</v>
      </c>
      <c r="I51" s="263" t="s">
        <v>388</v>
      </c>
    </row>
    <row r="52" spans="1:9" ht="30.75" customHeight="1">
      <c r="A52" s="466"/>
      <c r="B52" s="472"/>
      <c r="C52" s="290" t="s">
        <v>381</v>
      </c>
      <c r="D52" s="290" t="s">
        <v>327</v>
      </c>
      <c r="E52" s="362">
        <v>150</v>
      </c>
      <c r="F52" s="406">
        <v>143</v>
      </c>
      <c r="G52" s="291">
        <v>43914</v>
      </c>
      <c r="H52" s="296" t="s">
        <v>379</v>
      </c>
      <c r="I52" s="263" t="s">
        <v>314</v>
      </c>
    </row>
    <row r="53" spans="1:9" ht="30" customHeight="1">
      <c r="A53" s="466"/>
      <c r="B53" s="472"/>
      <c r="C53" s="290" t="s">
        <v>382</v>
      </c>
      <c r="D53" s="290" t="s">
        <v>327</v>
      </c>
      <c r="E53" s="362">
        <v>2500</v>
      </c>
      <c r="F53" s="406">
        <v>2425</v>
      </c>
      <c r="G53" s="291">
        <v>43914</v>
      </c>
      <c r="H53" s="296" t="s">
        <v>379</v>
      </c>
      <c r="I53" s="263" t="s">
        <v>314</v>
      </c>
    </row>
    <row r="54" spans="1:9" ht="30.75" customHeight="1">
      <c r="A54" s="466"/>
      <c r="B54" s="472"/>
      <c r="C54" s="290" t="s">
        <v>384</v>
      </c>
      <c r="D54" s="290" t="s">
        <v>327</v>
      </c>
      <c r="E54" s="362">
        <v>100</v>
      </c>
      <c r="F54" s="406">
        <v>95</v>
      </c>
      <c r="G54" s="291">
        <v>43915</v>
      </c>
      <c r="H54" s="296" t="s">
        <v>383</v>
      </c>
      <c r="I54" s="263" t="s">
        <v>365</v>
      </c>
    </row>
    <row r="55" spans="1:9" s="122" customFormat="1" ht="12" customHeight="1">
      <c r="A55" s="466"/>
      <c r="B55" s="472"/>
      <c r="C55" s="262" t="s">
        <v>463</v>
      </c>
      <c r="D55" s="262" t="s">
        <v>462</v>
      </c>
      <c r="E55" s="362">
        <v>15715</v>
      </c>
      <c r="F55" s="406">
        <v>15715</v>
      </c>
      <c r="G55" s="223">
        <v>43866</v>
      </c>
      <c r="H55" s="224" t="s">
        <v>461</v>
      </c>
      <c r="I55" s="131" t="s">
        <v>412</v>
      </c>
    </row>
    <row r="56" spans="1:9" s="122" customFormat="1" ht="31.5" customHeight="1">
      <c r="A56" s="466"/>
      <c r="B56" s="472"/>
      <c r="C56" s="262" t="s">
        <v>393</v>
      </c>
      <c r="D56" s="262" t="s">
        <v>327</v>
      </c>
      <c r="E56" s="362">
        <v>760</v>
      </c>
      <c r="F56" s="406">
        <v>760</v>
      </c>
      <c r="G56" s="223">
        <v>43923</v>
      </c>
      <c r="H56" s="224" t="s">
        <v>392</v>
      </c>
      <c r="I56" s="131" t="s">
        <v>365</v>
      </c>
    </row>
    <row r="57" spans="1:9" s="122" customFormat="1" ht="29.25" customHeight="1">
      <c r="A57" s="466"/>
      <c r="B57" s="472"/>
      <c r="C57" s="262" t="s">
        <v>415</v>
      </c>
      <c r="D57" s="262" t="s">
        <v>394</v>
      </c>
      <c r="E57" s="362">
        <v>4200</v>
      </c>
      <c r="F57" s="406">
        <v>2950</v>
      </c>
      <c r="G57" s="223">
        <v>43930</v>
      </c>
      <c r="H57" s="224" t="s">
        <v>395</v>
      </c>
      <c r="I57" s="131" t="s">
        <v>314</v>
      </c>
    </row>
    <row r="58" spans="1:9" s="122" customFormat="1" ht="18.75" customHeight="1">
      <c r="A58" s="466"/>
      <c r="B58" s="472"/>
      <c r="C58" s="262" t="s">
        <v>398</v>
      </c>
      <c r="D58" s="262" t="s">
        <v>400</v>
      </c>
      <c r="E58" s="362">
        <v>900</v>
      </c>
      <c r="F58" s="406">
        <v>428.71</v>
      </c>
      <c r="G58" s="223">
        <v>43937</v>
      </c>
      <c r="H58" s="224" t="s">
        <v>399</v>
      </c>
      <c r="I58" s="131" t="s">
        <v>279</v>
      </c>
    </row>
    <row r="59" spans="1:9" s="122" customFormat="1" ht="27" customHeight="1">
      <c r="A59" s="466"/>
      <c r="B59" s="472"/>
      <c r="C59" s="262" t="s">
        <v>406</v>
      </c>
      <c r="D59" s="262" t="s">
        <v>405</v>
      </c>
      <c r="E59" s="362">
        <v>300</v>
      </c>
      <c r="F59" s="406">
        <v>300</v>
      </c>
      <c r="G59" s="223">
        <v>43966</v>
      </c>
      <c r="H59" s="224" t="s">
        <v>413</v>
      </c>
      <c r="I59" s="131" t="s">
        <v>314</v>
      </c>
    </row>
    <row r="60" spans="1:9" s="122" customFormat="1" ht="33.75" customHeight="1">
      <c r="A60" s="466"/>
      <c r="B60" s="472"/>
      <c r="C60" s="262" t="s">
        <v>406</v>
      </c>
      <c r="D60" s="262" t="s">
        <v>405</v>
      </c>
      <c r="E60" s="362">
        <v>200</v>
      </c>
      <c r="F60" s="406">
        <v>37.81</v>
      </c>
      <c r="G60" s="223">
        <v>44027</v>
      </c>
      <c r="H60" s="224" t="s">
        <v>490</v>
      </c>
      <c r="I60" s="131" t="s">
        <v>424</v>
      </c>
    </row>
    <row r="61" spans="1:9" s="122" customFormat="1" ht="12" customHeight="1">
      <c r="A61" s="466"/>
      <c r="B61" s="472"/>
      <c r="C61" s="262" t="s">
        <v>422</v>
      </c>
      <c r="D61" s="262" t="s">
        <v>423</v>
      </c>
      <c r="E61" s="362">
        <v>9000</v>
      </c>
      <c r="F61" s="406">
        <v>8000</v>
      </c>
      <c r="G61" s="223">
        <v>43972</v>
      </c>
      <c r="H61" s="224" t="s">
        <v>408</v>
      </c>
      <c r="I61" s="131" t="s">
        <v>424</v>
      </c>
    </row>
    <row r="62" spans="1:9" s="122" customFormat="1" ht="30" customHeight="1">
      <c r="A62" s="466"/>
      <c r="B62" s="472"/>
      <c r="C62" s="262" t="s">
        <v>426</v>
      </c>
      <c r="D62" s="262" t="s">
        <v>315</v>
      </c>
      <c r="E62" s="362">
        <v>80000</v>
      </c>
      <c r="F62" s="406">
        <v>188.23</v>
      </c>
      <c r="G62" s="223">
        <v>43971</v>
      </c>
      <c r="H62" s="224" t="s">
        <v>408</v>
      </c>
      <c r="I62" s="131" t="s">
        <v>314</v>
      </c>
    </row>
    <row r="63" spans="1:9" s="122" customFormat="1" ht="27" customHeight="1">
      <c r="A63" s="466"/>
      <c r="B63" s="472"/>
      <c r="C63" s="262" t="s">
        <v>437</v>
      </c>
      <c r="D63" s="262" t="s">
        <v>327</v>
      </c>
      <c r="E63" s="362">
        <v>340</v>
      </c>
      <c r="F63" s="406">
        <v>180</v>
      </c>
      <c r="G63" s="223">
        <v>43945</v>
      </c>
      <c r="H63" s="224" t="s">
        <v>438</v>
      </c>
      <c r="I63" s="131" t="s">
        <v>439</v>
      </c>
    </row>
    <row r="64" spans="1:9" s="122" customFormat="1" ht="12" customHeight="1">
      <c r="A64" s="466"/>
      <c r="B64" s="472"/>
      <c r="C64" s="262" t="s">
        <v>452</v>
      </c>
      <c r="D64" s="262" t="s">
        <v>453</v>
      </c>
      <c r="E64" s="362">
        <v>150</v>
      </c>
      <c r="F64" s="406">
        <v>38.1</v>
      </c>
      <c r="G64" s="223">
        <v>43976</v>
      </c>
      <c r="H64" s="224" t="s">
        <v>454</v>
      </c>
      <c r="I64" s="131" t="s">
        <v>171</v>
      </c>
    </row>
    <row r="65" spans="1:9" s="122" customFormat="1" ht="38.25">
      <c r="A65" s="466"/>
      <c r="B65" s="472"/>
      <c r="C65" s="262" t="s">
        <v>456</v>
      </c>
      <c r="D65" s="262" t="s">
        <v>327</v>
      </c>
      <c r="E65" s="362">
        <v>276</v>
      </c>
      <c r="F65" s="406">
        <v>252</v>
      </c>
      <c r="G65" s="223">
        <v>43976</v>
      </c>
      <c r="H65" s="224" t="s">
        <v>455</v>
      </c>
      <c r="I65" s="131" t="s">
        <v>85</v>
      </c>
    </row>
    <row r="66" spans="1:9" s="122" customFormat="1" ht="12" customHeight="1">
      <c r="A66" s="466"/>
      <c r="B66" s="472"/>
      <c r="C66" s="262" t="s">
        <v>465</v>
      </c>
      <c r="D66" s="262" t="s">
        <v>466</v>
      </c>
      <c r="E66" s="362">
        <v>2000</v>
      </c>
      <c r="F66" s="406">
        <v>2000</v>
      </c>
      <c r="G66" s="223">
        <v>43964</v>
      </c>
      <c r="H66" s="224" t="s">
        <v>411</v>
      </c>
      <c r="I66" s="131" t="s">
        <v>365</v>
      </c>
    </row>
    <row r="67" spans="1:9" s="122" customFormat="1" ht="33.75" customHeight="1">
      <c r="A67" s="466"/>
      <c r="B67" s="472"/>
      <c r="C67" s="262" t="s">
        <v>480</v>
      </c>
      <c r="D67" s="262" t="s">
        <v>327</v>
      </c>
      <c r="E67" s="362">
        <v>350</v>
      </c>
      <c r="F67" s="406">
        <v>180</v>
      </c>
      <c r="G67" s="223">
        <v>44005</v>
      </c>
      <c r="H67" s="224" t="s">
        <v>481</v>
      </c>
      <c r="I67" s="131" t="s">
        <v>189</v>
      </c>
    </row>
    <row r="68" spans="1:9" s="122" customFormat="1" ht="12" customHeight="1">
      <c r="A68" s="466"/>
      <c r="B68" s="472"/>
      <c r="C68" s="262" t="s">
        <v>482</v>
      </c>
      <c r="D68" s="262" t="s">
        <v>483</v>
      </c>
      <c r="E68" s="362">
        <v>110</v>
      </c>
      <c r="F68" s="406">
        <v>100.84</v>
      </c>
      <c r="G68" s="223">
        <v>44005</v>
      </c>
      <c r="H68" s="224" t="s">
        <v>481</v>
      </c>
      <c r="I68" s="131" t="s">
        <v>314</v>
      </c>
    </row>
    <row r="69" spans="1:9" s="122" customFormat="1" ht="28.5" customHeight="1">
      <c r="A69" s="466"/>
      <c r="B69" s="472"/>
      <c r="C69" s="262" t="s">
        <v>470</v>
      </c>
      <c r="D69" s="262" t="s">
        <v>468</v>
      </c>
      <c r="E69" s="362">
        <v>4139.25</v>
      </c>
      <c r="F69" s="406">
        <v>4139.25</v>
      </c>
      <c r="G69" s="223">
        <v>43991</v>
      </c>
      <c r="H69" s="224" t="s">
        <v>469</v>
      </c>
      <c r="I69" s="131" t="s">
        <v>314</v>
      </c>
    </row>
    <row r="70" spans="1:9" s="122" customFormat="1" ht="27" customHeight="1">
      <c r="A70" s="466"/>
      <c r="B70" s="472"/>
      <c r="C70" s="262" t="s">
        <v>563</v>
      </c>
      <c r="D70" s="262" t="s">
        <v>468</v>
      </c>
      <c r="E70" s="362">
        <v>127.73</v>
      </c>
      <c r="F70" s="222">
        <v>126.05</v>
      </c>
      <c r="G70" s="223">
        <v>44021</v>
      </c>
      <c r="H70" s="224" t="s">
        <v>492</v>
      </c>
      <c r="I70" s="131" t="s">
        <v>491</v>
      </c>
    </row>
    <row r="71" spans="1:9" s="122" customFormat="1" ht="29.25" customHeight="1">
      <c r="A71" s="466"/>
      <c r="B71" s="472"/>
      <c r="C71" s="262" t="s">
        <v>729</v>
      </c>
      <c r="D71" s="262" t="s">
        <v>327</v>
      </c>
      <c r="E71" s="362">
        <v>170</v>
      </c>
      <c r="F71" s="222">
        <v>90</v>
      </c>
      <c r="G71" s="223">
        <v>44027</v>
      </c>
      <c r="H71" s="224" t="s">
        <v>490</v>
      </c>
      <c r="I71" s="131" t="s">
        <v>314</v>
      </c>
    </row>
    <row r="72" spans="1:9" s="122" customFormat="1" ht="29.25" customHeight="1">
      <c r="A72" s="466"/>
      <c r="B72" s="472"/>
      <c r="C72" s="262" t="s">
        <v>777</v>
      </c>
      <c r="D72" s="262" t="s">
        <v>497</v>
      </c>
      <c r="E72" s="362">
        <v>1100</v>
      </c>
      <c r="F72" s="222">
        <v>708.1</v>
      </c>
      <c r="G72" s="223">
        <v>44022</v>
      </c>
      <c r="H72" s="224" t="s">
        <v>498</v>
      </c>
      <c r="I72" s="131" t="s">
        <v>314</v>
      </c>
    </row>
    <row r="73" spans="1:9" s="122" customFormat="1" ht="30.75" customHeight="1">
      <c r="A73" s="466"/>
      <c r="B73" s="472"/>
      <c r="C73" s="262" t="s">
        <v>564</v>
      </c>
      <c r="D73" s="262" t="s">
        <v>364</v>
      </c>
      <c r="E73" s="362">
        <v>580</v>
      </c>
      <c r="F73" s="222">
        <v>420.86</v>
      </c>
      <c r="G73" s="223">
        <v>44026</v>
      </c>
      <c r="H73" s="224" t="s">
        <v>490</v>
      </c>
      <c r="I73" s="131" t="s">
        <v>365</v>
      </c>
    </row>
    <row r="74" spans="1:9" s="122" customFormat="1" ht="30.75" customHeight="1">
      <c r="A74" s="466"/>
      <c r="B74" s="472"/>
      <c r="C74" s="262" t="s">
        <v>565</v>
      </c>
      <c r="D74" s="262" t="s">
        <v>327</v>
      </c>
      <c r="E74" s="362">
        <v>340</v>
      </c>
      <c r="F74" s="222">
        <v>180</v>
      </c>
      <c r="G74" s="223">
        <v>44043</v>
      </c>
      <c r="H74" s="224" t="s">
        <v>511</v>
      </c>
      <c r="I74" s="131" t="s">
        <v>512</v>
      </c>
    </row>
    <row r="75" spans="1:9" s="122" customFormat="1" ht="33.75" customHeight="1">
      <c r="A75" s="466"/>
      <c r="B75" s="472"/>
      <c r="C75" s="262" t="s">
        <v>566</v>
      </c>
      <c r="D75" s="262" t="s">
        <v>517</v>
      </c>
      <c r="E75" s="362">
        <v>6000</v>
      </c>
      <c r="F75" s="222">
        <v>4400</v>
      </c>
      <c r="G75" s="223">
        <v>44047</v>
      </c>
      <c r="H75" s="224" t="s">
        <v>518</v>
      </c>
      <c r="I75" s="131" t="s">
        <v>279</v>
      </c>
    </row>
    <row r="76" spans="1:9" s="122" customFormat="1" ht="12" customHeight="1">
      <c r="A76" s="466"/>
      <c r="B76" s="472"/>
      <c r="C76" s="262" t="s">
        <v>567</v>
      </c>
      <c r="D76" s="262" t="s">
        <v>466</v>
      </c>
      <c r="E76" s="362">
        <v>1200</v>
      </c>
      <c r="F76" s="222">
        <v>1106.4</v>
      </c>
      <c r="G76" s="223">
        <v>44046</v>
      </c>
      <c r="H76" s="224" t="s">
        <v>519</v>
      </c>
      <c r="I76" s="131" t="s">
        <v>365</v>
      </c>
    </row>
    <row r="77" spans="1:9" s="122" customFormat="1" ht="30" customHeight="1">
      <c r="A77" s="466"/>
      <c r="B77" s="472"/>
      <c r="C77" s="262" t="s">
        <v>568</v>
      </c>
      <c r="D77" s="262" t="s">
        <v>520</v>
      </c>
      <c r="E77" s="362">
        <v>300</v>
      </c>
      <c r="F77" s="222">
        <v>300</v>
      </c>
      <c r="G77" s="223">
        <v>44053</v>
      </c>
      <c r="H77" s="224" t="s">
        <v>521</v>
      </c>
      <c r="I77" s="131" t="s">
        <v>522</v>
      </c>
    </row>
    <row r="78" spans="1:9" s="122" customFormat="1" ht="14.25" customHeight="1">
      <c r="A78" s="466"/>
      <c r="B78" s="466"/>
      <c r="C78" s="262" t="s">
        <v>569</v>
      </c>
      <c r="D78" s="262" t="s">
        <v>523</v>
      </c>
      <c r="E78" s="362">
        <v>100</v>
      </c>
      <c r="F78" s="222">
        <v>68.07</v>
      </c>
      <c r="G78" s="223">
        <v>44050</v>
      </c>
      <c r="H78" s="224" t="s">
        <v>524</v>
      </c>
      <c r="I78" s="131" t="s">
        <v>314</v>
      </c>
    </row>
    <row r="79" spans="1:9" s="122" customFormat="1" ht="31.5" customHeight="1">
      <c r="A79" s="466"/>
      <c r="B79" s="466"/>
      <c r="C79" s="262" t="s">
        <v>570</v>
      </c>
      <c r="D79" s="262" t="s">
        <v>327</v>
      </c>
      <c r="E79" s="362">
        <v>2700</v>
      </c>
      <c r="F79" s="222">
        <v>1710</v>
      </c>
      <c r="G79" s="223">
        <v>44050</v>
      </c>
      <c r="H79" s="224" t="s">
        <v>525</v>
      </c>
      <c r="I79" s="131" t="s">
        <v>314</v>
      </c>
    </row>
    <row r="80" spans="1:9" s="122" customFormat="1" ht="30.75" customHeight="1">
      <c r="A80" s="466"/>
      <c r="B80" s="466"/>
      <c r="C80" s="262" t="s">
        <v>778</v>
      </c>
      <c r="D80" s="262" t="s">
        <v>405</v>
      </c>
      <c r="E80" s="362">
        <v>1000</v>
      </c>
      <c r="F80" s="222">
        <v>416.8</v>
      </c>
      <c r="G80" s="223">
        <v>44048</v>
      </c>
      <c r="H80" s="224" t="s">
        <v>519</v>
      </c>
      <c r="I80" s="131" t="s">
        <v>365</v>
      </c>
    </row>
    <row r="81" spans="1:9" s="122" customFormat="1" ht="15.75" customHeight="1">
      <c r="A81" s="466"/>
      <c r="B81" s="466"/>
      <c r="C81" s="262" t="s">
        <v>571</v>
      </c>
      <c r="D81" s="262" t="s">
        <v>529</v>
      </c>
      <c r="E81" s="362">
        <v>80000</v>
      </c>
      <c r="F81" s="222">
        <v>1512</v>
      </c>
      <c r="G81" s="223">
        <v>44050</v>
      </c>
      <c r="H81" s="224" t="s">
        <v>525</v>
      </c>
      <c r="I81" s="131" t="s">
        <v>314</v>
      </c>
    </row>
    <row r="82" spans="1:9" s="122" customFormat="1" ht="25.5">
      <c r="A82" s="466"/>
      <c r="B82" s="466"/>
      <c r="C82" s="262" t="s">
        <v>572</v>
      </c>
      <c r="D82" s="262" t="s">
        <v>532</v>
      </c>
      <c r="E82" s="362">
        <v>1500</v>
      </c>
      <c r="F82" s="222">
        <v>1490</v>
      </c>
      <c r="G82" s="223">
        <v>44053</v>
      </c>
      <c r="H82" s="224" t="s">
        <v>521</v>
      </c>
      <c r="I82" s="131" t="s">
        <v>491</v>
      </c>
    </row>
    <row r="83" spans="1:9" s="122" customFormat="1" ht="32.25" customHeight="1">
      <c r="A83" s="466"/>
      <c r="B83" s="466"/>
      <c r="C83" s="262" t="s">
        <v>573</v>
      </c>
      <c r="D83" s="262" t="s">
        <v>536</v>
      </c>
      <c r="E83" s="362">
        <v>4500</v>
      </c>
      <c r="F83" s="222">
        <v>3430</v>
      </c>
      <c r="G83" s="223">
        <v>44064</v>
      </c>
      <c r="H83" s="224" t="s">
        <v>537</v>
      </c>
      <c r="I83" s="131" t="s">
        <v>412</v>
      </c>
    </row>
    <row r="84" spans="1:9" s="122" customFormat="1" ht="38.25">
      <c r="A84" s="466"/>
      <c r="B84" s="466"/>
      <c r="C84" s="262" t="s">
        <v>574</v>
      </c>
      <c r="D84" s="262" t="s">
        <v>538</v>
      </c>
      <c r="E84" s="362">
        <v>2300</v>
      </c>
      <c r="F84" s="222">
        <v>2140</v>
      </c>
      <c r="G84" s="223">
        <v>44064</v>
      </c>
      <c r="H84" s="224" t="s">
        <v>539</v>
      </c>
      <c r="I84" s="131" t="s">
        <v>491</v>
      </c>
    </row>
    <row r="85" spans="1:9" s="122" customFormat="1" ht="15.75" customHeight="1">
      <c r="A85" s="466"/>
      <c r="B85" s="466"/>
      <c r="C85" s="262" t="s">
        <v>482</v>
      </c>
      <c r="D85" s="262" t="s">
        <v>483</v>
      </c>
      <c r="E85" s="362">
        <v>60</v>
      </c>
      <c r="F85" s="222">
        <v>60</v>
      </c>
      <c r="G85" s="223">
        <v>44068</v>
      </c>
      <c r="H85" s="224" t="s">
        <v>537</v>
      </c>
      <c r="I85" s="131" t="s">
        <v>543</v>
      </c>
    </row>
    <row r="86" spans="1:9" s="122" customFormat="1" ht="31.5" customHeight="1">
      <c r="A86" s="466"/>
      <c r="B86" s="466"/>
      <c r="C86" s="262" t="s">
        <v>550</v>
      </c>
      <c r="D86" s="262" t="s">
        <v>327</v>
      </c>
      <c r="E86" s="362">
        <v>350</v>
      </c>
      <c r="F86" s="222">
        <v>180</v>
      </c>
      <c r="G86" s="223">
        <v>44068</v>
      </c>
      <c r="H86" s="224" t="s">
        <v>537</v>
      </c>
      <c r="I86" s="264" t="s">
        <v>279</v>
      </c>
    </row>
    <row r="87" spans="1:9" s="122" customFormat="1" ht="30" customHeight="1">
      <c r="A87" s="466"/>
      <c r="B87" s="466"/>
      <c r="C87" s="262" t="s">
        <v>575</v>
      </c>
      <c r="D87" s="262" t="s">
        <v>552</v>
      </c>
      <c r="E87" s="362">
        <v>750</v>
      </c>
      <c r="F87" s="222">
        <v>651.9</v>
      </c>
      <c r="G87" s="223">
        <v>44072</v>
      </c>
      <c r="H87" s="224" t="s">
        <v>553</v>
      </c>
      <c r="I87" s="264" t="s">
        <v>322</v>
      </c>
    </row>
    <row r="88" spans="1:9" s="122" customFormat="1" ht="28.5" customHeight="1">
      <c r="A88" s="466"/>
      <c r="B88" s="466"/>
      <c r="C88" s="262" t="s">
        <v>559</v>
      </c>
      <c r="D88" s="262" t="s">
        <v>558</v>
      </c>
      <c r="E88" s="362">
        <v>5700</v>
      </c>
      <c r="F88" s="222">
        <v>5462.7</v>
      </c>
      <c r="G88" s="223">
        <v>44071</v>
      </c>
      <c r="H88" s="224" t="s">
        <v>560</v>
      </c>
      <c r="I88" s="264" t="s">
        <v>279</v>
      </c>
    </row>
    <row r="89" spans="1:9" s="122" customFormat="1" ht="30" customHeight="1">
      <c r="A89" s="466"/>
      <c r="B89" s="466"/>
      <c r="C89" s="262" t="s">
        <v>576</v>
      </c>
      <c r="D89" s="262" t="s">
        <v>327</v>
      </c>
      <c r="E89" s="362">
        <v>170</v>
      </c>
      <c r="F89" s="222">
        <v>126</v>
      </c>
      <c r="G89" s="223">
        <v>44076</v>
      </c>
      <c r="H89" s="224" t="s">
        <v>555</v>
      </c>
      <c r="I89" s="264" t="s">
        <v>304</v>
      </c>
    </row>
    <row r="90" spans="1:9" s="122" customFormat="1" ht="38.25">
      <c r="A90" s="466"/>
      <c r="B90" s="466"/>
      <c r="C90" s="262" t="s">
        <v>626</v>
      </c>
      <c r="D90" s="220" t="s">
        <v>637</v>
      </c>
      <c r="E90" s="362">
        <v>980</v>
      </c>
      <c r="F90" s="222">
        <v>894</v>
      </c>
      <c r="G90" s="223">
        <v>44081</v>
      </c>
      <c r="H90" s="224" t="s">
        <v>627</v>
      </c>
      <c r="I90" s="264"/>
    </row>
    <row r="91" spans="1:9" s="122" customFormat="1" ht="38.25">
      <c r="A91" s="466"/>
      <c r="B91" s="466"/>
      <c r="C91" s="262" t="s">
        <v>333</v>
      </c>
      <c r="D91" s="293" t="s">
        <v>334</v>
      </c>
      <c r="E91" s="362">
        <v>250</v>
      </c>
      <c r="F91" s="222">
        <v>249</v>
      </c>
      <c r="G91" s="223">
        <v>44082</v>
      </c>
      <c r="H91" s="224" t="s">
        <v>634</v>
      </c>
      <c r="I91" s="264"/>
    </row>
    <row r="92" spans="1:9" s="122" customFormat="1" ht="25.5">
      <c r="A92" s="466"/>
      <c r="B92" s="466"/>
      <c r="C92" s="262" t="s">
        <v>705</v>
      </c>
      <c r="D92" s="262" t="s">
        <v>400</v>
      </c>
      <c r="E92" s="362">
        <v>650</v>
      </c>
      <c r="F92" s="222">
        <v>575.97</v>
      </c>
      <c r="G92" s="223">
        <v>44085</v>
      </c>
      <c r="H92" s="224" t="s">
        <v>640</v>
      </c>
      <c r="I92" s="264"/>
    </row>
    <row r="93" spans="1:9" s="122" customFormat="1" ht="38.25">
      <c r="A93" s="466"/>
      <c r="B93" s="466"/>
      <c r="C93" s="262" t="s">
        <v>643</v>
      </c>
      <c r="D93" s="262" t="s">
        <v>327</v>
      </c>
      <c r="E93" s="362">
        <v>170</v>
      </c>
      <c r="F93" s="222">
        <v>90</v>
      </c>
      <c r="G93" s="223">
        <v>44085</v>
      </c>
      <c r="H93" s="224" t="s">
        <v>642</v>
      </c>
      <c r="I93" s="264"/>
    </row>
    <row r="94" spans="1:9" s="122" customFormat="1" ht="25.5">
      <c r="A94" s="466"/>
      <c r="B94" s="466"/>
      <c r="C94" s="262" t="s">
        <v>650</v>
      </c>
      <c r="D94" s="262" t="s">
        <v>651</v>
      </c>
      <c r="E94" s="362">
        <v>2500</v>
      </c>
      <c r="F94" s="222">
        <v>2425</v>
      </c>
      <c r="G94" s="223">
        <v>44089</v>
      </c>
      <c r="H94" s="224" t="s">
        <v>652</v>
      </c>
      <c r="I94" s="264"/>
    </row>
    <row r="95" spans="1:9" s="122" customFormat="1" ht="25.5">
      <c r="A95" s="466"/>
      <c r="B95" s="466"/>
      <c r="C95" s="262" t="s">
        <v>665</v>
      </c>
      <c r="D95" s="262" t="s">
        <v>136</v>
      </c>
      <c r="E95" s="362">
        <v>20000</v>
      </c>
      <c r="F95" s="222">
        <v>10140</v>
      </c>
      <c r="G95" s="223">
        <v>44096</v>
      </c>
      <c r="H95" s="224" t="s">
        <v>663</v>
      </c>
      <c r="I95" s="264"/>
    </row>
    <row r="96" spans="1:9" s="122" customFormat="1" ht="38.25">
      <c r="A96" s="466"/>
      <c r="B96" s="466"/>
      <c r="C96" s="262" t="s">
        <v>668</v>
      </c>
      <c r="D96" s="262" t="s">
        <v>669</v>
      </c>
      <c r="E96" s="362">
        <v>12800</v>
      </c>
      <c r="F96" s="222">
        <v>11181.9</v>
      </c>
      <c r="G96" s="223">
        <v>44097</v>
      </c>
      <c r="H96" s="224" t="s">
        <v>663</v>
      </c>
      <c r="I96" s="264"/>
    </row>
    <row r="97" spans="1:9" s="122" customFormat="1" ht="12.75">
      <c r="A97" s="466"/>
      <c r="B97" s="466"/>
      <c r="C97" s="262" t="s">
        <v>673</v>
      </c>
      <c r="D97" s="230" t="s">
        <v>453</v>
      </c>
      <c r="E97" s="362">
        <v>250</v>
      </c>
      <c r="F97" s="222">
        <v>216.44</v>
      </c>
      <c r="G97" s="223">
        <v>44097</v>
      </c>
      <c r="H97" s="224" t="s">
        <v>663</v>
      </c>
      <c r="I97" s="264"/>
    </row>
    <row r="98" spans="1:9" s="122" customFormat="1" ht="25.5">
      <c r="A98" s="466"/>
      <c r="B98" s="466"/>
      <c r="C98" s="262" t="s">
        <v>681</v>
      </c>
      <c r="D98" s="215" t="s">
        <v>682</v>
      </c>
      <c r="E98" s="362">
        <v>700</v>
      </c>
      <c r="F98" s="222">
        <v>541.17</v>
      </c>
      <c r="G98" s="223">
        <v>44102</v>
      </c>
      <c r="H98" s="224" t="s">
        <v>679</v>
      </c>
      <c r="I98" s="264"/>
    </row>
    <row r="99" spans="1:9" s="122" customFormat="1" ht="38.25">
      <c r="A99" s="466"/>
      <c r="B99" s="466"/>
      <c r="C99" s="262" t="s">
        <v>730</v>
      </c>
      <c r="D99" s="262" t="s">
        <v>327</v>
      </c>
      <c r="E99" s="362">
        <v>700</v>
      </c>
      <c r="F99" s="222">
        <v>360</v>
      </c>
      <c r="G99" s="223">
        <v>44113</v>
      </c>
      <c r="H99" s="224" t="s">
        <v>731</v>
      </c>
      <c r="I99" s="264"/>
    </row>
    <row r="100" spans="1:9" s="122" customFormat="1" ht="25.5">
      <c r="A100" s="466"/>
      <c r="B100" s="466"/>
      <c r="C100" s="262" t="s">
        <v>732</v>
      </c>
      <c r="D100" s="262" t="s">
        <v>733</v>
      </c>
      <c r="E100" s="362">
        <v>1350</v>
      </c>
      <c r="F100" s="222">
        <v>955</v>
      </c>
      <c r="G100" s="223">
        <v>44113</v>
      </c>
      <c r="H100" s="224" t="s">
        <v>731</v>
      </c>
      <c r="I100" s="264"/>
    </row>
    <row r="101" spans="1:9" s="122" customFormat="1" ht="38.25">
      <c r="A101" s="466"/>
      <c r="B101" s="466"/>
      <c r="C101" s="262" t="s">
        <v>739</v>
      </c>
      <c r="D101" s="262" t="s">
        <v>327</v>
      </c>
      <c r="E101" s="362">
        <v>1500</v>
      </c>
      <c r="F101" s="222">
        <v>810</v>
      </c>
      <c r="G101" s="223">
        <v>44117</v>
      </c>
      <c r="H101" s="224" t="s">
        <v>740</v>
      </c>
      <c r="I101" s="264"/>
    </row>
    <row r="102" spans="1:9" s="122" customFormat="1" ht="25.5">
      <c r="A102" s="466"/>
      <c r="B102" s="466"/>
      <c r="C102" s="262" t="s">
        <v>760</v>
      </c>
      <c r="D102" s="262" t="s">
        <v>517</v>
      </c>
      <c r="E102" s="362">
        <v>3000</v>
      </c>
      <c r="F102" s="222">
        <v>3000</v>
      </c>
      <c r="G102" s="223">
        <v>44117</v>
      </c>
      <c r="H102" s="224" t="s">
        <v>740</v>
      </c>
      <c r="I102" s="264"/>
    </row>
    <row r="103" spans="1:9" s="122" customFormat="1" ht="25.5">
      <c r="A103" s="466"/>
      <c r="B103" s="466"/>
      <c r="C103" s="262" t="s">
        <v>744</v>
      </c>
      <c r="D103" s="262" t="s">
        <v>748</v>
      </c>
      <c r="E103" s="362">
        <v>2500</v>
      </c>
      <c r="F103" s="222">
        <v>2100</v>
      </c>
      <c r="G103" s="223">
        <v>44123</v>
      </c>
      <c r="H103" s="224" t="s">
        <v>746</v>
      </c>
      <c r="I103" s="264"/>
    </row>
    <row r="104" spans="1:9" s="122" customFormat="1" ht="25.5">
      <c r="A104" s="466"/>
      <c r="B104" s="466"/>
      <c r="C104" s="262" t="s">
        <v>754</v>
      </c>
      <c r="D104" s="262" t="s">
        <v>520</v>
      </c>
      <c r="E104" s="362">
        <v>500</v>
      </c>
      <c r="F104" s="222">
        <v>468.75</v>
      </c>
      <c r="G104" s="223">
        <v>44126</v>
      </c>
      <c r="H104" s="224" t="s">
        <v>753</v>
      </c>
      <c r="I104" s="264"/>
    </row>
    <row r="105" spans="1:9" s="122" customFormat="1" ht="25.5">
      <c r="A105" s="466"/>
      <c r="B105" s="466"/>
      <c r="C105" s="262" t="s">
        <v>755</v>
      </c>
      <c r="D105" s="262" t="s">
        <v>520</v>
      </c>
      <c r="E105" s="362">
        <v>600</v>
      </c>
      <c r="F105" s="222">
        <v>600</v>
      </c>
      <c r="G105" s="223">
        <v>44126</v>
      </c>
      <c r="H105" s="224" t="s">
        <v>753</v>
      </c>
      <c r="I105" s="264"/>
    </row>
    <row r="106" spans="1:9" s="122" customFormat="1" ht="25.5">
      <c r="A106" s="466"/>
      <c r="B106" s="466"/>
      <c r="C106" s="262" t="s">
        <v>756</v>
      </c>
      <c r="D106" s="262" t="s">
        <v>520</v>
      </c>
      <c r="E106" s="362">
        <v>1000</v>
      </c>
      <c r="F106" s="222">
        <v>1000</v>
      </c>
      <c r="G106" s="223">
        <v>44126</v>
      </c>
      <c r="H106" s="224" t="s">
        <v>753</v>
      </c>
      <c r="I106" s="264"/>
    </row>
    <row r="107" spans="1:9" s="122" customFormat="1" ht="25.5">
      <c r="A107" s="466"/>
      <c r="B107" s="466"/>
      <c r="C107" s="262" t="s">
        <v>757</v>
      </c>
      <c r="D107" s="262" t="s">
        <v>520</v>
      </c>
      <c r="E107" s="362">
        <v>750</v>
      </c>
      <c r="F107" s="222">
        <v>750</v>
      </c>
      <c r="G107" s="223">
        <v>44126</v>
      </c>
      <c r="H107" s="224" t="s">
        <v>753</v>
      </c>
      <c r="I107" s="264"/>
    </row>
    <row r="108" spans="1:9" s="122" customFormat="1" ht="25.5">
      <c r="A108" s="466"/>
      <c r="B108" s="466"/>
      <c r="C108" s="262" t="s">
        <v>758</v>
      </c>
      <c r="D108" s="262" t="s">
        <v>520</v>
      </c>
      <c r="E108" s="362">
        <v>750</v>
      </c>
      <c r="F108" s="222">
        <v>700</v>
      </c>
      <c r="G108" s="223">
        <v>44126</v>
      </c>
      <c r="H108" s="224" t="s">
        <v>753</v>
      </c>
      <c r="I108" s="264"/>
    </row>
    <row r="109" spans="1:9" s="122" customFormat="1" ht="25.5">
      <c r="A109" s="466"/>
      <c r="B109" s="466"/>
      <c r="C109" s="262" t="s">
        <v>759</v>
      </c>
      <c r="D109" s="262" t="s">
        <v>520</v>
      </c>
      <c r="E109" s="362">
        <v>500</v>
      </c>
      <c r="F109" s="222">
        <v>415</v>
      </c>
      <c r="G109" s="223">
        <v>44126</v>
      </c>
      <c r="H109" s="224" t="s">
        <v>753</v>
      </c>
      <c r="I109" s="264"/>
    </row>
    <row r="110" spans="1:9" s="122" customFormat="1" ht="38.25">
      <c r="A110" s="448"/>
      <c r="B110" s="448"/>
      <c r="C110" s="262" t="s">
        <v>785</v>
      </c>
      <c r="D110" s="262" t="s">
        <v>783</v>
      </c>
      <c r="E110" s="362">
        <v>620</v>
      </c>
      <c r="F110" s="222">
        <v>401.68</v>
      </c>
      <c r="G110" s="223">
        <v>44137</v>
      </c>
      <c r="H110" s="224" t="s">
        <v>784</v>
      </c>
      <c r="I110" s="346"/>
    </row>
    <row r="111" spans="1:9" s="122" customFormat="1" ht="25.5">
      <c r="A111" s="448"/>
      <c r="B111" s="448"/>
      <c r="C111" s="262" t="s">
        <v>790</v>
      </c>
      <c r="D111" s="290" t="s">
        <v>315</v>
      </c>
      <c r="E111" s="362">
        <v>950</v>
      </c>
      <c r="F111" s="222">
        <v>361.34</v>
      </c>
      <c r="G111" s="223">
        <v>44138</v>
      </c>
      <c r="H111" s="224" t="s">
        <v>791</v>
      </c>
      <c r="I111" s="347"/>
    </row>
    <row r="112" spans="1:9" s="122" customFormat="1" ht="25.5">
      <c r="A112" s="448"/>
      <c r="B112" s="448"/>
      <c r="C112" s="262" t="s">
        <v>777</v>
      </c>
      <c r="D112" s="262" t="s">
        <v>497</v>
      </c>
      <c r="E112" s="364">
        <v>2500</v>
      </c>
      <c r="F112" s="222">
        <v>2096.5</v>
      </c>
      <c r="G112" s="223">
        <v>44155</v>
      </c>
      <c r="H112" s="224" t="s">
        <v>796</v>
      </c>
      <c r="I112" s="366"/>
    </row>
    <row r="113" spans="1:9" s="122" customFormat="1" ht="25.5">
      <c r="A113" s="448"/>
      <c r="B113" s="448"/>
      <c r="C113" s="262" t="s">
        <v>804</v>
      </c>
      <c r="D113" s="262" t="s">
        <v>56</v>
      </c>
      <c r="E113" s="371">
        <v>2100</v>
      </c>
      <c r="F113" s="222"/>
      <c r="G113" s="223">
        <v>44158</v>
      </c>
      <c r="H113" s="224" t="s">
        <v>803</v>
      </c>
      <c r="I113" s="370"/>
    </row>
    <row r="114" spans="1:9" s="122" customFormat="1" ht="38.25">
      <c r="A114" s="448"/>
      <c r="B114" s="448"/>
      <c r="C114" s="262" t="s">
        <v>805</v>
      </c>
      <c r="D114" s="262" t="s">
        <v>327</v>
      </c>
      <c r="E114" s="371">
        <v>175</v>
      </c>
      <c r="F114" s="222">
        <v>129</v>
      </c>
      <c r="G114" s="223">
        <v>44158</v>
      </c>
      <c r="H114" s="224" t="s">
        <v>803</v>
      </c>
      <c r="I114" s="370"/>
    </row>
    <row r="115" spans="1:9" s="122" customFormat="1" ht="25.5">
      <c r="A115" s="448"/>
      <c r="B115" s="448"/>
      <c r="C115" s="262" t="s">
        <v>809</v>
      </c>
      <c r="D115" s="262" t="s">
        <v>808</v>
      </c>
      <c r="E115" s="378">
        <v>3050</v>
      </c>
      <c r="F115" s="222">
        <v>1730.5</v>
      </c>
      <c r="G115" s="223">
        <v>44160</v>
      </c>
      <c r="H115" s="224" t="s">
        <v>807</v>
      </c>
      <c r="I115" s="377"/>
    </row>
    <row r="116" spans="1:9" s="122" customFormat="1" ht="12.75">
      <c r="A116" s="448"/>
      <c r="B116" s="448"/>
      <c r="C116" s="262" t="s">
        <v>811</v>
      </c>
      <c r="D116" s="262" t="s">
        <v>812</v>
      </c>
      <c r="E116" s="378">
        <v>277.31</v>
      </c>
      <c r="F116" s="222">
        <v>189</v>
      </c>
      <c r="G116" s="223">
        <v>44160</v>
      </c>
      <c r="H116" s="224" t="s">
        <v>807</v>
      </c>
      <c r="I116" s="377"/>
    </row>
    <row r="117" spans="1:9" s="122" customFormat="1" ht="25.5">
      <c r="A117" s="448"/>
      <c r="B117" s="448"/>
      <c r="C117" s="262" t="s">
        <v>820</v>
      </c>
      <c r="D117" s="262" t="s">
        <v>136</v>
      </c>
      <c r="E117" s="382">
        <v>21600</v>
      </c>
      <c r="F117" s="222">
        <v>20280</v>
      </c>
      <c r="G117" s="223">
        <v>44162</v>
      </c>
      <c r="H117" s="224" t="s">
        <v>817</v>
      </c>
      <c r="I117" s="381"/>
    </row>
    <row r="118" spans="1:9" s="122" customFormat="1" ht="38.25">
      <c r="A118" s="448"/>
      <c r="B118" s="448"/>
      <c r="C118" s="262" t="s">
        <v>833</v>
      </c>
      <c r="D118" s="262" t="s">
        <v>327</v>
      </c>
      <c r="E118" s="397">
        <v>260</v>
      </c>
      <c r="F118" s="222">
        <v>258</v>
      </c>
      <c r="G118" s="223">
        <v>44172</v>
      </c>
      <c r="H118" s="224" t="s">
        <v>834</v>
      </c>
      <c r="I118" s="396"/>
    </row>
    <row r="119" spans="1:9" s="122" customFormat="1" ht="38.25">
      <c r="A119" s="448"/>
      <c r="B119" s="448"/>
      <c r="C119" s="262" t="s">
        <v>835</v>
      </c>
      <c r="D119" s="262" t="s">
        <v>836</v>
      </c>
      <c r="E119" s="397">
        <v>15000</v>
      </c>
      <c r="F119" s="222">
        <v>8775</v>
      </c>
      <c r="G119" s="223">
        <v>44172</v>
      </c>
      <c r="H119" s="224" t="s">
        <v>834</v>
      </c>
      <c r="I119" s="396"/>
    </row>
    <row r="120" spans="1:9" s="122" customFormat="1" ht="25.5">
      <c r="A120" s="448"/>
      <c r="B120" s="448"/>
      <c r="C120" s="262" t="s">
        <v>837</v>
      </c>
      <c r="D120" s="262" t="s">
        <v>651</v>
      </c>
      <c r="E120" s="399">
        <v>10939</v>
      </c>
      <c r="F120" s="222">
        <v>10939</v>
      </c>
      <c r="G120" s="223">
        <v>44173</v>
      </c>
      <c r="H120" s="224" t="s">
        <v>838</v>
      </c>
      <c r="I120" s="398"/>
    </row>
    <row r="121" spans="1:9" s="122" customFormat="1" ht="25.5">
      <c r="A121" s="448"/>
      <c r="B121" s="448"/>
      <c r="C121" s="262" t="s">
        <v>851</v>
      </c>
      <c r="D121" s="262" t="s">
        <v>866</v>
      </c>
      <c r="E121" s="406">
        <v>400</v>
      </c>
      <c r="F121" s="222">
        <v>310.92</v>
      </c>
      <c r="G121" s="223">
        <v>44182</v>
      </c>
      <c r="H121" s="224" t="s">
        <v>850</v>
      </c>
      <c r="I121" s="403"/>
    </row>
    <row r="122" spans="1:9" s="122" customFormat="1" ht="38.25">
      <c r="A122" s="437"/>
      <c r="B122" s="437"/>
      <c r="C122" s="262" t="s">
        <v>854</v>
      </c>
      <c r="D122" s="262" t="s">
        <v>497</v>
      </c>
      <c r="E122" s="410">
        <v>1400</v>
      </c>
      <c r="F122" s="222"/>
      <c r="G122" s="223">
        <v>44183</v>
      </c>
      <c r="H122" s="224" t="s">
        <v>853</v>
      </c>
      <c r="I122" s="411"/>
    </row>
    <row r="123" spans="1:9" ht="15.75" customHeight="1">
      <c r="A123" s="476">
        <v>3</v>
      </c>
      <c r="B123" s="471" t="s">
        <v>59</v>
      </c>
      <c r="C123" s="290" t="s">
        <v>318</v>
      </c>
      <c r="D123" s="290" t="s">
        <v>319</v>
      </c>
      <c r="E123" s="362">
        <v>250</v>
      </c>
      <c r="F123" s="404">
        <v>156.3</v>
      </c>
      <c r="G123" s="297">
        <v>43873</v>
      </c>
      <c r="H123" s="296" t="s">
        <v>451</v>
      </c>
      <c r="I123" s="168" t="s">
        <v>304</v>
      </c>
    </row>
    <row r="124" spans="1:9" ht="17.25" customHeight="1">
      <c r="A124" s="477"/>
      <c r="B124" s="472"/>
      <c r="C124" s="290" t="s">
        <v>323</v>
      </c>
      <c r="D124" s="290" t="s">
        <v>319</v>
      </c>
      <c r="E124" s="362">
        <v>250</v>
      </c>
      <c r="F124" s="404">
        <v>72.27</v>
      </c>
      <c r="G124" s="291">
        <v>43875</v>
      </c>
      <c r="H124" s="296" t="s">
        <v>450</v>
      </c>
      <c r="I124" s="168" t="s">
        <v>304</v>
      </c>
    </row>
    <row r="125" spans="1:9" ht="15" customHeight="1">
      <c r="A125" s="477"/>
      <c r="B125" s="472"/>
      <c r="C125" s="290" t="s">
        <v>447</v>
      </c>
      <c r="D125" s="290" t="s">
        <v>29</v>
      </c>
      <c r="E125" s="362">
        <v>135000</v>
      </c>
      <c r="F125" s="404">
        <v>134950</v>
      </c>
      <c r="G125" s="291">
        <v>43882</v>
      </c>
      <c r="H125" s="296" t="s">
        <v>448</v>
      </c>
      <c r="I125" s="168" t="s">
        <v>279</v>
      </c>
    </row>
    <row r="126" spans="1:9" ht="17.25" customHeight="1">
      <c r="A126" s="477"/>
      <c r="B126" s="472"/>
      <c r="C126" s="290" t="s">
        <v>445</v>
      </c>
      <c r="D126" s="290" t="s">
        <v>446</v>
      </c>
      <c r="E126" s="362">
        <v>700</v>
      </c>
      <c r="F126" s="404">
        <v>377.31</v>
      </c>
      <c r="G126" s="291">
        <v>43887</v>
      </c>
      <c r="H126" s="296" t="s">
        <v>444</v>
      </c>
      <c r="I126" s="168" t="s">
        <v>365</v>
      </c>
    </row>
    <row r="127" spans="1:9" ht="27" customHeight="1">
      <c r="A127" s="477"/>
      <c r="B127" s="472"/>
      <c r="C127" s="290" t="s">
        <v>329</v>
      </c>
      <c r="D127" s="290" t="s">
        <v>164</v>
      </c>
      <c r="E127" s="362">
        <v>2350</v>
      </c>
      <c r="F127" s="404">
        <v>1596</v>
      </c>
      <c r="G127" s="291">
        <v>43873</v>
      </c>
      <c r="H127" s="296" t="s">
        <v>450</v>
      </c>
      <c r="I127" s="168" t="s">
        <v>314</v>
      </c>
    </row>
    <row r="128" spans="1:9" ht="15.75" customHeight="1">
      <c r="A128" s="477"/>
      <c r="B128" s="472"/>
      <c r="C128" s="294" t="s">
        <v>331</v>
      </c>
      <c r="D128" s="290" t="s">
        <v>332</v>
      </c>
      <c r="E128" s="362">
        <v>1500</v>
      </c>
      <c r="F128" s="227">
        <v>901</v>
      </c>
      <c r="G128" s="291">
        <v>43880</v>
      </c>
      <c r="H128" s="296" t="s">
        <v>449</v>
      </c>
      <c r="I128" s="168" t="s">
        <v>314</v>
      </c>
    </row>
    <row r="129" spans="1:9" ht="12.75" customHeight="1">
      <c r="A129" s="477"/>
      <c r="B129" s="472"/>
      <c r="C129" s="290" t="s">
        <v>356</v>
      </c>
      <c r="D129" s="290" t="s">
        <v>357</v>
      </c>
      <c r="E129" s="362">
        <v>650</v>
      </c>
      <c r="F129" s="404">
        <v>513.19</v>
      </c>
      <c r="G129" s="297">
        <v>43887</v>
      </c>
      <c r="H129" s="296" t="s">
        <v>444</v>
      </c>
      <c r="I129" s="168" t="s">
        <v>358</v>
      </c>
    </row>
    <row r="130" spans="1:9" ht="16.5" customHeight="1">
      <c r="A130" s="477"/>
      <c r="B130" s="472"/>
      <c r="C130" s="290" t="s">
        <v>11</v>
      </c>
      <c r="D130" s="290" t="s">
        <v>38</v>
      </c>
      <c r="E130" s="362">
        <v>1100</v>
      </c>
      <c r="F130" s="404">
        <v>1013.73</v>
      </c>
      <c r="G130" s="296" t="s">
        <v>362</v>
      </c>
      <c r="H130" s="296" t="s">
        <v>362</v>
      </c>
      <c r="I130" s="168" t="s">
        <v>189</v>
      </c>
    </row>
    <row r="131" spans="1:9" ht="63.75">
      <c r="A131" s="477"/>
      <c r="B131" s="472"/>
      <c r="C131" s="290" t="s">
        <v>409</v>
      </c>
      <c r="D131" s="290" t="s">
        <v>348</v>
      </c>
      <c r="E131" s="362">
        <v>1600</v>
      </c>
      <c r="F131" s="404">
        <v>1200</v>
      </c>
      <c r="G131" s="296" t="s">
        <v>410</v>
      </c>
      <c r="H131" s="296" t="s">
        <v>411</v>
      </c>
      <c r="I131" s="168" t="s">
        <v>314</v>
      </c>
    </row>
    <row r="132" spans="1:9" ht="14.25" customHeight="1">
      <c r="A132" s="477"/>
      <c r="B132" s="472"/>
      <c r="C132" s="290" t="s">
        <v>407</v>
      </c>
      <c r="D132" s="290" t="s">
        <v>319</v>
      </c>
      <c r="E132" s="362">
        <v>100</v>
      </c>
      <c r="F132" s="404">
        <v>64.71</v>
      </c>
      <c r="G132" s="291">
        <v>43971</v>
      </c>
      <c r="H132" s="296" t="s">
        <v>408</v>
      </c>
      <c r="I132" s="168" t="s">
        <v>304</v>
      </c>
    </row>
    <row r="133" spans="1:9" ht="14.25" customHeight="1">
      <c r="A133" s="477"/>
      <c r="B133" s="472"/>
      <c r="C133" s="298" t="s">
        <v>425</v>
      </c>
      <c r="D133" s="298" t="s">
        <v>459</v>
      </c>
      <c r="E133" s="222">
        <v>1700</v>
      </c>
      <c r="F133" s="227">
        <v>419.33</v>
      </c>
      <c r="G133" s="297">
        <v>43973</v>
      </c>
      <c r="H133" s="296" t="s">
        <v>458</v>
      </c>
      <c r="I133" s="168" t="s">
        <v>171</v>
      </c>
    </row>
    <row r="134" spans="1:9" ht="14.25" customHeight="1">
      <c r="A134" s="477"/>
      <c r="B134" s="472"/>
      <c r="C134" s="290" t="s">
        <v>457</v>
      </c>
      <c r="D134" s="290" t="s">
        <v>319</v>
      </c>
      <c r="E134" s="362">
        <v>100</v>
      </c>
      <c r="F134" s="404">
        <v>64.71</v>
      </c>
      <c r="G134" s="233" t="s">
        <v>455</v>
      </c>
      <c r="H134" s="296" t="s">
        <v>455</v>
      </c>
      <c r="I134" s="168" t="s">
        <v>304</v>
      </c>
    </row>
    <row r="135" spans="1:9" ht="14.25" customHeight="1">
      <c r="A135" s="477"/>
      <c r="B135" s="472"/>
      <c r="C135" s="290" t="s">
        <v>487</v>
      </c>
      <c r="D135" s="290" t="s">
        <v>488</v>
      </c>
      <c r="E135" s="362">
        <v>37000</v>
      </c>
      <c r="F135" s="404">
        <v>27059</v>
      </c>
      <c r="G135" s="233" t="s">
        <v>489</v>
      </c>
      <c r="H135" s="296" t="s">
        <v>489</v>
      </c>
      <c r="I135" s="168" t="s">
        <v>314</v>
      </c>
    </row>
    <row r="136" spans="1:9" ht="33" customHeight="1">
      <c r="A136" s="477"/>
      <c r="B136" s="472"/>
      <c r="C136" s="290" t="s">
        <v>507</v>
      </c>
      <c r="D136" s="290" t="s">
        <v>505</v>
      </c>
      <c r="E136" s="362">
        <v>135000</v>
      </c>
      <c r="F136" s="404">
        <v>97622.8</v>
      </c>
      <c r="G136" s="233" t="s">
        <v>501</v>
      </c>
      <c r="H136" s="296" t="s">
        <v>506</v>
      </c>
      <c r="I136" s="168" t="s">
        <v>314</v>
      </c>
    </row>
    <row r="137" spans="1:9" ht="31.5" customHeight="1">
      <c r="A137" s="477"/>
      <c r="B137" s="472"/>
      <c r="C137" s="299" t="s">
        <v>510</v>
      </c>
      <c r="D137" s="290" t="s">
        <v>25</v>
      </c>
      <c r="E137" s="362">
        <v>1450</v>
      </c>
      <c r="F137" s="404">
        <v>897</v>
      </c>
      <c r="G137" s="291">
        <v>43987</v>
      </c>
      <c r="H137" s="296" t="s">
        <v>467</v>
      </c>
      <c r="I137" s="168" t="s">
        <v>365</v>
      </c>
    </row>
    <row r="138" spans="1:9" ht="52.5" customHeight="1">
      <c r="A138" s="466"/>
      <c r="B138" s="466"/>
      <c r="C138" s="290" t="s">
        <v>509</v>
      </c>
      <c r="D138" s="290" t="s">
        <v>468</v>
      </c>
      <c r="E138" s="362">
        <v>127.73</v>
      </c>
      <c r="F138" s="404">
        <v>126.05</v>
      </c>
      <c r="G138" s="291">
        <v>44021</v>
      </c>
      <c r="H138" s="296" t="s">
        <v>492</v>
      </c>
      <c r="I138" s="168" t="s">
        <v>314</v>
      </c>
    </row>
    <row r="139" spans="1:9" ht="15.75" customHeight="1">
      <c r="A139" s="466"/>
      <c r="B139" s="466"/>
      <c r="C139" s="262" t="s">
        <v>577</v>
      </c>
      <c r="D139" s="262" t="s">
        <v>493</v>
      </c>
      <c r="E139" s="362">
        <v>2500</v>
      </c>
      <c r="F139" s="404">
        <v>1787.4</v>
      </c>
      <c r="G139" s="223">
        <v>44013</v>
      </c>
      <c r="H139" s="224" t="s">
        <v>494</v>
      </c>
      <c r="I139" s="264" t="s">
        <v>491</v>
      </c>
    </row>
    <row r="140" spans="1:9" ht="15.75" customHeight="1">
      <c r="A140" s="466"/>
      <c r="B140" s="466"/>
      <c r="C140" s="262" t="s">
        <v>495</v>
      </c>
      <c r="D140" s="262" t="s">
        <v>319</v>
      </c>
      <c r="E140" s="362">
        <v>60</v>
      </c>
      <c r="F140" s="404">
        <v>31.09</v>
      </c>
      <c r="G140" s="223">
        <v>44025</v>
      </c>
      <c r="H140" s="224" t="s">
        <v>496</v>
      </c>
      <c r="I140" s="264" t="s">
        <v>471</v>
      </c>
    </row>
    <row r="141" spans="1:9" ht="15.75" customHeight="1">
      <c r="A141" s="466"/>
      <c r="B141" s="466"/>
      <c r="C141" s="262" t="s">
        <v>579</v>
      </c>
      <c r="D141" s="262" t="s">
        <v>473</v>
      </c>
      <c r="E141" s="362">
        <v>3645</v>
      </c>
      <c r="F141" s="404">
        <v>3300</v>
      </c>
      <c r="G141" s="223">
        <v>44029</v>
      </c>
      <c r="H141" s="224" t="s">
        <v>499</v>
      </c>
      <c r="I141" s="264" t="s">
        <v>471</v>
      </c>
    </row>
    <row r="142" spans="1:9" ht="18" customHeight="1">
      <c r="A142" s="466"/>
      <c r="B142" s="466"/>
      <c r="C142" s="262" t="s">
        <v>578</v>
      </c>
      <c r="D142" s="262" t="s">
        <v>319</v>
      </c>
      <c r="E142" s="362">
        <v>60</v>
      </c>
      <c r="F142" s="404">
        <v>31.09</v>
      </c>
      <c r="G142" s="223">
        <v>44039</v>
      </c>
      <c r="H142" s="224" t="s">
        <v>503</v>
      </c>
      <c r="I142" s="264" t="s">
        <v>314</v>
      </c>
    </row>
    <row r="143" spans="1:9" ht="18" customHeight="1">
      <c r="A143" s="466"/>
      <c r="B143" s="466"/>
      <c r="C143" s="262" t="s">
        <v>580</v>
      </c>
      <c r="D143" s="262" t="s">
        <v>319</v>
      </c>
      <c r="E143" s="362">
        <v>100</v>
      </c>
      <c r="F143" s="404">
        <v>52.1</v>
      </c>
      <c r="G143" s="223">
        <v>44041</v>
      </c>
      <c r="H143" s="224" t="s">
        <v>508</v>
      </c>
      <c r="I143" s="264" t="s">
        <v>304</v>
      </c>
    </row>
    <row r="144" spans="1:9" ht="30.75" customHeight="1">
      <c r="A144" s="466"/>
      <c r="B144" s="466"/>
      <c r="C144" s="262" t="s">
        <v>581</v>
      </c>
      <c r="D144" s="262" t="s">
        <v>530</v>
      </c>
      <c r="E144" s="496">
        <v>5280</v>
      </c>
      <c r="F144" s="404">
        <v>1284.87</v>
      </c>
      <c r="G144" s="223">
        <v>44053</v>
      </c>
      <c r="H144" s="224" t="s">
        <v>521</v>
      </c>
      <c r="I144" s="264" t="s">
        <v>531</v>
      </c>
    </row>
    <row r="145" spans="1:9" ht="31.5" customHeight="1">
      <c r="A145" s="466"/>
      <c r="B145" s="466"/>
      <c r="C145" s="262" t="s">
        <v>582</v>
      </c>
      <c r="D145" s="262" t="s">
        <v>530</v>
      </c>
      <c r="E145" s="496"/>
      <c r="F145" s="404">
        <v>1954.44</v>
      </c>
      <c r="G145" s="223">
        <v>44053</v>
      </c>
      <c r="H145" s="224" t="s">
        <v>540</v>
      </c>
      <c r="I145" s="264" t="s">
        <v>541</v>
      </c>
    </row>
    <row r="146" spans="1:9" ht="18.75" customHeight="1">
      <c r="A146" s="466"/>
      <c r="B146" s="466"/>
      <c r="C146" s="262" t="s">
        <v>583</v>
      </c>
      <c r="D146" s="262" t="s">
        <v>534</v>
      </c>
      <c r="E146" s="362">
        <v>11554</v>
      </c>
      <c r="F146" s="404">
        <v>8140</v>
      </c>
      <c r="G146" s="223">
        <v>44060</v>
      </c>
      <c r="H146" s="224" t="s">
        <v>535</v>
      </c>
      <c r="I146" s="264" t="s">
        <v>491</v>
      </c>
    </row>
    <row r="147" spans="1:9" ht="31.5" customHeight="1">
      <c r="A147" s="466"/>
      <c r="B147" s="466"/>
      <c r="C147" s="262" t="s">
        <v>584</v>
      </c>
      <c r="D147" s="262" t="s">
        <v>530</v>
      </c>
      <c r="E147" s="362">
        <v>6200</v>
      </c>
      <c r="F147" s="404">
        <v>6184.6</v>
      </c>
      <c r="G147" s="223">
        <v>44063</v>
      </c>
      <c r="H147" s="224" t="s">
        <v>540</v>
      </c>
      <c r="I147" s="264" t="s">
        <v>542</v>
      </c>
    </row>
    <row r="148" spans="1:9" ht="20.25" customHeight="1">
      <c r="A148" s="466"/>
      <c r="B148" s="466"/>
      <c r="C148" s="262" t="s">
        <v>585</v>
      </c>
      <c r="D148" s="262" t="s">
        <v>42</v>
      </c>
      <c r="E148" s="362">
        <v>40000</v>
      </c>
      <c r="F148" s="404">
        <v>38190</v>
      </c>
      <c r="G148" s="223">
        <v>44069</v>
      </c>
      <c r="H148" s="224" t="s">
        <v>548</v>
      </c>
      <c r="I148" s="264" t="s">
        <v>491</v>
      </c>
    </row>
    <row r="149" spans="1:9" ht="25.5">
      <c r="A149" s="466"/>
      <c r="B149" s="466"/>
      <c r="C149" s="262" t="s">
        <v>586</v>
      </c>
      <c r="D149" s="262" t="s">
        <v>25</v>
      </c>
      <c r="E149" s="362">
        <v>100000</v>
      </c>
      <c r="F149" s="404">
        <v>72300</v>
      </c>
      <c r="G149" s="223">
        <v>44070</v>
      </c>
      <c r="H149" s="224" t="s">
        <v>544</v>
      </c>
      <c r="I149" s="264" t="s">
        <v>491</v>
      </c>
    </row>
    <row r="150" spans="1:9" ht="30" customHeight="1">
      <c r="A150" s="466"/>
      <c r="B150" s="466"/>
      <c r="C150" s="262" t="s">
        <v>649</v>
      </c>
      <c r="D150" s="262" t="s">
        <v>558</v>
      </c>
      <c r="E150" s="362">
        <v>10300</v>
      </c>
      <c r="F150" s="404">
        <v>10263.5</v>
      </c>
      <c r="G150" s="223">
        <v>44071</v>
      </c>
      <c r="H150" s="224" t="s">
        <v>555</v>
      </c>
      <c r="I150" s="264" t="s">
        <v>279</v>
      </c>
    </row>
    <row r="151" spans="1:9" ht="12.75">
      <c r="A151" s="466"/>
      <c r="B151" s="466"/>
      <c r="C151" s="262" t="s">
        <v>638</v>
      </c>
      <c r="D151" s="262" t="s">
        <v>639</v>
      </c>
      <c r="E151" s="483">
        <v>1500</v>
      </c>
      <c r="F151" s="404">
        <v>387</v>
      </c>
      <c r="G151" s="223">
        <v>44084</v>
      </c>
      <c r="H151" s="224" t="s">
        <v>640</v>
      </c>
      <c r="I151" s="264"/>
    </row>
    <row r="152" spans="1:9" ht="12.75">
      <c r="A152" s="466"/>
      <c r="B152" s="466"/>
      <c r="C152" s="262" t="s">
        <v>701</v>
      </c>
      <c r="D152" s="262" t="s">
        <v>313</v>
      </c>
      <c r="E152" s="484"/>
      <c r="F152" s="404">
        <v>315.97</v>
      </c>
      <c r="G152" s="223">
        <v>44106</v>
      </c>
      <c r="H152" s="224" t="s">
        <v>702</v>
      </c>
      <c r="I152" s="264"/>
    </row>
    <row r="153" spans="1:9" ht="12.75">
      <c r="A153" s="466"/>
      <c r="B153" s="466"/>
      <c r="C153" s="262" t="s">
        <v>662</v>
      </c>
      <c r="D153" s="262" t="s">
        <v>493</v>
      </c>
      <c r="E153" s="362">
        <v>2500</v>
      </c>
      <c r="F153" s="404">
        <v>1008.24</v>
      </c>
      <c r="G153" s="223">
        <v>44095</v>
      </c>
      <c r="H153" s="224" t="s">
        <v>661</v>
      </c>
      <c r="I153" s="264"/>
    </row>
    <row r="154" spans="1:9" ht="12.75">
      <c r="A154" s="466"/>
      <c r="B154" s="466"/>
      <c r="C154" s="262" t="s">
        <v>671</v>
      </c>
      <c r="D154" s="262" t="s">
        <v>672</v>
      </c>
      <c r="E154" s="362">
        <v>21500</v>
      </c>
      <c r="F154" s="404">
        <v>18991.4</v>
      </c>
      <c r="G154" s="223">
        <v>44097</v>
      </c>
      <c r="H154" s="224" t="s">
        <v>663</v>
      </c>
      <c r="I154" s="264"/>
    </row>
    <row r="155" spans="1:9" ht="12.75">
      <c r="A155" s="466"/>
      <c r="B155" s="466"/>
      <c r="C155" s="262" t="s">
        <v>789</v>
      </c>
      <c r="D155" s="262" t="s">
        <v>319</v>
      </c>
      <c r="E155" s="362">
        <v>120</v>
      </c>
      <c r="F155" s="404">
        <v>104.2</v>
      </c>
      <c r="G155" s="223">
        <v>44099</v>
      </c>
      <c r="H155" s="224" t="s">
        <v>667</v>
      </c>
      <c r="I155" s="264"/>
    </row>
    <row r="156" spans="1:9" ht="12.75">
      <c r="A156" s="466"/>
      <c r="B156" s="466"/>
      <c r="C156" s="262" t="s">
        <v>676</v>
      </c>
      <c r="D156" s="262" t="s">
        <v>41</v>
      </c>
      <c r="E156" s="362">
        <v>1200</v>
      </c>
      <c r="F156" s="404">
        <v>966.39</v>
      </c>
      <c r="G156" s="223">
        <v>44102</v>
      </c>
      <c r="H156" s="224" t="s">
        <v>677</v>
      </c>
      <c r="I156" s="264"/>
    </row>
    <row r="157" spans="1:9" ht="12.75">
      <c r="A157" s="466"/>
      <c r="B157" s="466"/>
      <c r="C157" s="262" t="s">
        <v>684</v>
      </c>
      <c r="D157" s="262" t="s">
        <v>319</v>
      </c>
      <c r="E157" s="362">
        <v>330</v>
      </c>
      <c r="F157" s="404">
        <v>156.3</v>
      </c>
      <c r="G157" s="223">
        <v>44103</v>
      </c>
      <c r="H157" s="224" t="s">
        <v>677</v>
      </c>
      <c r="I157" s="264"/>
    </row>
    <row r="158" spans="1:9" ht="12.75">
      <c r="A158" s="466"/>
      <c r="B158" s="466"/>
      <c r="C158" s="262" t="s">
        <v>741</v>
      </c>
      <c r="D158" s="262" t="s">
        <v>742</v>
      </c>
      <c r="E158" s="362">
        <v>475</v>
      </c>
      <c r="F158" s="404">
        <v>384.03</v>
      </c>
      <c r="G158" s="223">
        <v>44117</v>
      </c>
      <c r="H158" s="224" t="s">
        <v>740</v>
      </c>
      <c r="I158" s="264"/>
    </row>
    <row r="159" spans="1:9" ht="12.75">
      <c r="A159" s="466"/>
      <c r="B159" s="466"/>
      <c r="C159" s="262" t="s">
        <v>745</v>
      </c>
      <c r="D159" s="262" t="s">
        <v>473</v>
      </c>
      <c r="E159" s="362">
        <v>9000</v>
      </c>
      <c r="F159" s="404">
        <v>7290.39</v>
      </c>
      <c r="G159" s="223">
        <v>44123</v>
      </c>
      <c r="H159" s="224" t="s">
        <v>746</v>
      </c>
      <c r="I159" s="264"/>
    </row>
    <row r="160" spans="1:9" ht="12.75">
      <c r="A160" s="466"/>
      <c r="B160" s="466"/>
      <c r="C160" s="262" t="s">
        <v>752</v>
      </c>
      <c r="D160" s="262" t="s">
        <v>319</v>
      </c>
      <c r="E160" s="362">
        <v>200</v>
      </c>
      <c r="F160" s="404">
        <v>154.62</v>
      </c>
      <c r="G160" s="223">
        <v>44126</v>
      </c>
      <c r="H160" s="224" t="s">
        <v>753</v>
      </c>
      <c r="I160" s="264"/>
    </row>
    <row r="161" spans="1:9" s="375" customFormat="1" ht="12.75">
      <c r="A161" s="466"/>
      <c r="B161" s="466"/>
      <c r="C161" s="290" t="s">
        <v>844</v>
      </c>
      <c r="D161" s="302" t="s">
        <v>54</v>
      </c>
      <c r="E161" s="222">
        <v>3000</v>
      </c>
      <c r="F161" s="227">
        <v>1415.16</v>
      </c>
      <c r="G161" s="372">
        <v>44132</v>
      </c>
      <c r="H161" s="373" t="s">
        <v>776</v>
      </c>
      <c r="I161" s="374"/>
    </row>
    <row r="162" spans="1:9" ht="25.5">
      <c r="A162" s="448"/>
      <c r="B162" s="448"/>
      <c r="C162" s="262" t="s">
        <v>786</v>
      </c>
      <c r="D162" s="262" t="s">
        <v>787</v>
      </c>
      <c r="E162" s="362">
        <v>1500</v>
      </c>
      <c r="F162" s="404">
        <v>1031.1</v>
      </c>
      <c r="G162" s="223">
        <v>44126</v>
      </c>
      <c r="H162" s="224" t="s">
        <v>788</v>
      </c>
      <c r="I162" s="346"/>
    </row>
    <row r="163" spans="1:9" ht="25.5">
      <c r="A163" s="448"/>
      <c r="B163" s="448"/>
      <c r="C163" s="262" t="s">
        <v>801</v>
      </c>
      <c r="D163" s="262" t="s">
        <v>802</v>
      </c>
      <c r="E163" s="371">
        <v>135000</v>
      </c>
      <c r="F163" s="404">
        <v>125680</v>
      </c>
      <c r="G163" s="223">
        <v>44158</v>
      </c>
      <c r="H163" s="224" t="s">
        <v>803</v>
      </c>
      <c r="I163" s="370"/>
    </row>
    <row r="164" spans="1:9" ht="12.75">
      <c r="A164" s="448"/>
      <c r="B164" s="448"/>
      <c r="C164" s="262" t="s">
        <v>819</v>
      </c>
      <c r="D164" s="262" t="s">
        <v>818</v>
      </c>
      <c r="E164" s="382">
        <v>1000</v>
      </c>
      <c r="F164" s="404">
        <v>292.42</v>
      </c>
      <c r="G164" s="223">
        <v>44162</v>
      </c>
      <c r="H164" s="224" t="s">
        <v>817</v>
      </c>
      <c r="I164" s="381"/>
    </row>
    <row r="165" spans="1:9" ht="25.5">
      <c r="A165" s="448"/>
      <c r="B165" s="448"/>
      <c r="C165" s="262" t="s">
        <v>845</v>
      </c>
      <c r="D165" s="262" t="s">
        <v>839</v>
      </c>
      <c r="E165" s="401">
        <v>4500</v>
      </c>
      <c r="F165" s="404">
        <v>3693.28</v>
      </c>
      <c r="G165" s="223">
        <v>44179</v>
      </c>
      <c r="H165" s="224" t="s">
        <v>846</v>
      </c>
      <c r="I165" s="402"/>
    </row>
    <row r="166" spans="1:9" ht="12.75">
      <c r="A166" s="448"/>
      <c r="B166" s="448"/>
      <c r="C166" s="262" t="s">
        <v>855</v>
      </c>
      <c r="D166" s="262" t="s">
        <v>856</v>
      </c>
      <c r="E166" s="414">
        <v>13000</v>
      </c>
      <c r="F166" s="413">
        <v>12752</v>
      </c>
      <c r="G166" s="223">
        <v>44186</v>
      </c>
      <c r="H166" s="224" t="s">
        <v>857</v>
      </c>
      <c r="I166" s="412"/>
    </row>
    <row r="167" spans="1:9" ht="25.5">
      <c r="A167" s="448"/>
      <c r="B167" s="448"/>
      <c r="C167" s="262" t="s">
        <v>862</v>
      </c>
      <c r="D167" s="262" t="s">
        <v>41</v>
      </c>
      <c r="E167" s="423">
        <v>20000</v>
      </c>
      <c r="F167" s="422">
        <v>16798.3</v>
      </c>
      <c r="G167" s="223">
        <v>44189</v>
      </c>
      <c r="H167" s="224" t="s">
        <v>861</v>
      </c>
      <c r="I167" s="424"/>
    </row>
    <row r="168" spans="1:9" ht="25.5">
      <c r="A168" s="437"/>
      <c r="B168" s="437"/>
      <c r="C168" s="262" t="s">
        <v>863</v>
      </c>
      <c r="D168" s="262" t="s">
        <v>315</v>
      </c>
      <c r="E168" s="423">
        <v>40000</v>
      </c>
      <c r="F168" s="422">
        <v>36455.55</v>
      </c>
      <c r="G168" s="223">
        <v>44194</v>
      </c>
      <c r="H168" s="224" t="s">
        <v>864</v>
      </c>
      <c r="I168" s="424"/>
    </row>
    <row r="169" spans="1:9" ht="25.5">
      <c r="A169" s="480">
        <v>4</v>
      </c>
      <c r="B169" s="471" t="s">
        <v>61</v>
      </c>
      <c r="C169" s="262" t="s">
        <v>595</v>
      </c>
      <c r="D169" s="262" t="s">
        <v>51</v>
      </c>
      <c r="E169" s="362">
        <v>72000</v>
      </c>
      <c r="F169" s="404">
        <v>48659.48</v>
      </c>
      <c r="G169" s="223">
        <v>43957</v>
      </c>
      <c r="H169" s="224" t="s">
        <v>411</v>
      </c>
      <c r="I169" s="264"/>
    </row>
    <row r="170" spans="1:9" ht="18" customHeight="1">
      <c r="A170" s="466"/>
      <c r="B170" s="472"/>
      <c r="C170" s="262" t="s">
        <v>587</v>
      </c>
      <c r="D170" s="300" t="s">
        <v>47</v>
      </c>
      <c r="E170" s="362">
        <v>15970</v>
      </c>
      <c r="F170" s="227">
        <v>13272.7</v>
      </c>
      <c r="G170" s="223">
        <v>44070</v>
      </c>
      <c r="H170" s="224" t="s">
        <v>544</v>
      </c>
      <c r="I170" s="264" t="s">
        <v>491</v>
      </c>
    </row>
    <row r="171" spans="1:9" ht="38.25">
      <c r="A171" s="466"/>
      <c r="B171" s="472"/>
      <c r="C171" s="262" t="s">
        <v>588</v>
      </c>
      <c r="D171" s="300" t="s">
        <v>334</v>
      </c>
      <c r="E171" s="362">
        <v>2500</v>
      </c>
      <c r="F171" s="227">
        <v>2054.5</v>
      </c>
      <c r="G171" s="223">
        <v>44069</v>
      </c>
      <c r="H171" s="224" t="s">
        <v>545</v>
      </c>
      <c r="I171" s="264" t="s">
        <v>491</v>
      </c>
    </row>
    <row r="172" spans="1:9" ht="25.5">
      <c r="A172" s="466"/>
      <c r="B172" s="472"/>
      <c r="C172" s="262" t="s">
        <v>589</v>
      </c>
      <c r="D172" s="300" t="s">
        <v>546</v>
      </c>
      <c r="E172" s="362">
        <v>2550</v>
      </c>
      <c r="F172" s="227">
        <v>1441.65</v>
      </c>
      <c r="G172" s="223">
        <v>44069</v>
      </c>
      <c r="H172" s="224" t="s">
        <v>545</v>
      </c>
      <c r="I172" s="264" t="s">
        <v>491</v>
      </c>
    </row>
    <row r="173" spans="1:9" ht="25.5">
      <c r="A173" s="466"/>
      <c r="B173" s="472"/>
      <c r="C173" s="262" t="s">
        <v>590</v>
      </c>
      <c r="D173" s="300" t="s">
        <v>49</v>
      </c>
      <c r="E173" s="362">
        <v>5890</v>
      </c>
      <c r="F173" s="227">
        <v>2047.76</v>
      </c>
      <c r="G173" s="223">
        <v>44070</v>
      </c>
      <c r="H173" s="224" t="s">
        <v>544</v>
      </c>
      <c r="I173" s="264" t="s">
        <v>491</v>
      </c>
    </row>
    <row r="174" spans="1:9" ht="38.25">
      <c r="A174" s="466"/>
      <c r="B174" s="472"/>
      <c r="C174" s="262" t="s">
        <v>591</v>
      </c>
      <c r="D174" s="300" t="s">
        <v>334</v>
      </c>
      <c r="E174" s="362">
        <v>14250</v>
      </c>
      <c r="F174" s="227">
        <v>9896.5</v>
      </c>
      <c r="G174" s="223">
        <v>44070</v>
      </c>
      <c r="H174" s="224" t="s">
        <v>544</v>
      </c>
      <c r="I174" s="264" t="s">
        <v>491</v>
      </c>
    </row>
    <row r="175" spans="1:9" ht="14.25" customHeight="1">
      <c r="A175" s="466"/>
      <c r="B175" s="472"/>
      <c r="C175" s="262" t="s">
        <v>592</v>
      </c>
      <c r="D175" s="300" t="s">
        <v>47</v>
      </c>
      <c r="E175" s="362">
        <v>34298</v>
      </c>
      <c r="F175" s="227">
        <v>16095.1</v>
      </c>
      <c r="G175" s="223">
        <v>44070</v>
      </c>
      <c r="H175" s="224" t="s">
        <v>544</v>
      </c>
      <c r="I175" s="264" t="s">
        <v>491</v>
      </c>
    </row>
    <row r="176" spans="1:9" ht="14.25" customHeight="1">
      <c r="A176" s="466"/>
      <c r="B176" s="472"/>
      <c r="C176" s="262" t="s">
        <v>593</v>
      </c>
      <c r="D176" s="300" t="s">
        <v>49</v>
      </c>
      <c r="E176" s="362">
        <v>3570</v>
      </c>
      <c r="F176" s="227">
        <v>1224.4</v>
      </c>
      <c r="G176" s="223">
        <v>44070</v>
      </c>
      <c r="H176" s="224" t="s">
        <v>503</v>
      </c>
      <c r="I176" s="264" t="s">
        <v>491</v>
      </c>
    </row>
    <row r="177" spans="1:9" ht="25.5">
      <c r="A177" s="466"/>
      <c r="B177" s="472"/>
      <c r="C177" s="262" t="s">
        <v>594</v>
      </c>
      <c r="D177" s="300" t="s">
        <v>546</v>
      </c>
      <c r="E177" s="362">
        <v>4500</v>
      </c>
      <c r="F177" s="227">
        <v>399</v>
      </c>
      <c r="G177" s="223">
        <v>44070</v>
      </c>
      <c r="H177" s="224" t="s">
        <v>544</v>
      </c>
      <c r="I177" s="264" t="s">
        <v>491</v>
      </c>
    </row>
    <row r="178" spans="1:9" ht="26.25" customHeight="1">
      <c r="A178" s="466"/>
      <c r="B178" s="472"/>
      <c r="C178" s="262" t="s">
        <v>595</v>
      </c>
      <c r="D178" s="300" t="s">
        <v>51</v>
      </c>
      <c r="E178" s="362">
        <v>42000</v>
      </c>
      <c r="F178" s="227">
        <v>38200</v>
      </c>
      <c r="G178" s="223">
        <v>44070</v>
      </c>
      <c r="H178" s="224" t="s">
        <v>544</v>
      </c>
      <c r="I178" s="264" t="s">
        <v>314</v>
      </c>
    </row>
    <row r="179" spans="1:9" ht="16.5" customHeight="1">
      <c r="A179" s="466"/>
      <c r="B179" s="472"/>
      <c r="C179" s="262" t="s">
        <v>648</v>
      </c>
      <c r="D179" s="300" t="s">
        <v>47</v>
      </c>
      <c r="E179" s="362">
        <v>10000</v>
      </c>
      <c r="F179" s="227">
        <v>8500</v>
      </c>
      <c r="G179" s="223">
        <v>44077</v>
      </c>
      <c r="H179" s="224" t="s">
        <v>555</v>
      </c>
      <c r="I179" s="264" t="s">
        <v>491</v>
      </c>
    </row>
    <row r="180" spans="1:9" ht="15.75" customHeight="1">
      <c r="A180" s="466"/>
      <c r="B180" s="472"/>
      <c r="C180" s="262" t="s">
        <v>554</v>
      </c>
      <c r="D180" s="300" t="s">
        <v>49</v>
      </c>
      <c r="E180" s="362">
        <v>2000</v>
      </c>
      <c r="F180" s="227">
        <v>1780</v>
      </c>
      <c r="G180" s="223">
        <v>44077</v>
      </c>
      <c r="H180" s="224" t="s">
        <v>555</v>
      </c>
      <c r="I180" s="264" t="s">
        <v>491</v>
      </c>
    </row>
    <row r="181" spans="1:9" ht="12.75">
      <c r="A181" s="466"/>
      <c r="B181" s="472"/>
      <c r="C181" s="262" t="s">
        <v>698</v>
      </c>
      <c r="D181" s="300" t="s">
        <v>49</v>
      </c>
      <c r="E181" s="362">
        <v>18000</v>
      </c>
      <c r="F181" s="227">
        <v>17180</v>
      </c>
      <c r="G181" s="223">
        <v>44106</v>
      </c>
      <c r="H181" s="224" t="s">
        <v>697</v>
      </c>
      <c r="I181" s="264"/>
    </row>
    <row r="182" spans="1:9" ht="12.75">
      <c r="A182" s="466"/>
      <c r="B182" s="472"/>
      <c r="C182" s="262" t="s">
        <v>699</v>
      </c>
      <c r="D182" s="300" t="s">
        <v>47</v>
      </c>
      <c r="E182" s="362">
        <v>13000</v>
      </c>
      <c r="F182" s="227">
        <v>12440</v>
      </c>
      <c r="G182" s="223">
        <v>44106</v>
      </c>
      <c r="H182" s="224" t="s">
        <v>697</v>
      </c>
      <c r="I182" s="264"/>
    </row>
    <row r="183" spans="1:9" ht="12.75">
      <c r="A183" s="466"/>
      <c r="B183" s="472"/>
      <c r="C183" s="262" t="s">
        <v>700</v>
      </c>
      <c r="D183" s="300" t="s">
        <v>57</v>
      </c>
      <c r="E183" s="362">
        <v>5700</v>
      </c>
      <c r="F183" s="227">
        <v>5500</v>
      </c>
      <c r="G183" s="223">
        <v>44106</v>
      </c>
      <c r="H183" s="224" t="s">
        <v>697</v>
      </c>
      <c r="I183" s="264"/>
    </row>
    <row r="184" spans="1:9" ht="12.75">
      <c r="A184" s="448"/>
      <c r="B184" s="355"/>
      <c r="C184" s="262" t="s">
        <v>798</v>
      </c>
      <c r="D184" s="357" t="s">
        <v>49</v>
      </c>
      <c r="E184" s="362">
        <v>2920</v>
      </c>
      <c r="F184" s="227">
        <v>1689.1</v>
      </c>
      <c r="G184" s="223">
        <v>44154</v>
      </c>
      <c r="H184" s="224" t="s">
        <v>796</v>
      </c>
      <c r="I184" s="361"/>
    </row>
    <row r="185" spans="1:9" ht="25.5">
      <c r="A185" s="448"/>
      <c r="B185" s="363"/>
      <c r="C185" s="262" t="s">
        <v>33</v>
      </c>
      <c r="D185" s="365" t="s">
        <v>546</v>
      </c>
      <c r="E185" s="364">
        <v>7700</v>
      </c>
      <c r="F185" s="227">
        <v>5343</v>
      </c>
      <c r="G185" s="223">
        <v>44155</v>
      </c>
      <c r="H185" s="224" t="s">
        <v>796</v>
      </c>
      <c r="I185" s="366"/>
    </row>
    <row r="186" spans="1:9" ht="38.25">
      <c r="A186" s="448"/>
      <c r="B186" s="363"/>
      <c r="C186" s="262" t="s">
        <v>799</v>
      </c>
      <c r="D186" s="365" t="s">
        <v>334</v>
      </c>
      <c r="E186" s="364">
        <v>11350</v>
      </c>
      <c r="F186" s="227">
        <v>6879.5</v>
      </c>
      <c r="G186" s="223">
        <v>44155</v>
      </c>
      <c r="H186" s="224" t="s">
        <v>796</v>
      </c>
      <c r="I186" s="366"/>
    </row>
    <row r="187" spans="1:9" ht="12.75">
      <c r="A187" s="448"/>
      <c r="B187" s="363"/>
      <c r="C187" s="262" t="s">
        <v>800</v>
      </c>
      <c r="D187" s="365" t="s">
        <v>47</v>
      </c>
      <c r="E187" s="364">
        <v>22200.22</v>
      </c>
      <c r="F187" s="227">
        <v>16270.26</v>
      </c>
      <c r="G187" s="223">
        <v>44155</v>
      </c>
      <c r="H187" s="224" t="s">
        <v>796</v>
      </c>
      <c r="I187" s="366"/>
    </row>
    <row r="188" spans="1:9" ht="12.75">
      <c r="A188" s="448"/>
      <c r="B188" s="388"/>
      <c r="C188" s="262" t="s">
        <v>826</v>
      </c>
      <c r="D188" s="389" t="s">
        <v>47</v>
      </c>
      <c r="E188" s="387">
        <v>7334.9</v>
      </c>
      <c r="F188" s="227">
        <v>6903.08</v>
      </c>
      <c r="G188" s="223">
        <v>44168</v>
      </c>
      <c r="H188" s="224" t="s">
        <v>827</v>
      </c>
      <c r="I188" s="385"/>
    </row>
    <row r="189" spans="1:9" ht="12.75">
      <c r="A189" s="448"/>
      <c r="B189" s="388"/>
      <c r="C189" s="262" t="s">
        <v>829</v>
      </c>
      <c r="D189" s="389" t="s">
        <v>49</v>
      </c>
      <c r="E189" s="387">
        <v>4447.4</v>
      </c>
      <c r="F189" s="227">
        <v>2935.9</v>
      </c>
      <c r="G189" s="223">
        <v>44168</v>
      </c>
      <c r="H189" s="224" t="s">
        <v>827</v>
      </c>
      <c r="I189" s="385"/>
    </row>
    <row r="190" spans="1:9" ht="25.5">
      <c r="A190" s="448"/>
      <c r="B190" s="390"/>
      <c r="C190" s="262" t="s">
        <v>830</v>
      </c>
      <c r="D190" s="391" t="s">
        <v>546</v>
      </c>
      <c r="E190" s="395">
        <v>4500</v>
      </c>
      <c r="F190" s="227">
        <v>3787</v>
      </c>
      <c r="G190" s="223">
        <v>44168</v>
      </c>
      <c r="H190" s="224" t="s">
        <v>827</v>
      </c>
      <c r="I190" s="394"/>
    </row>
    <row r="191" spans="1:9" ht="25.5">
      <c r="A191" s="448"/>
      <c r="B191" s="390"/>
      <c r="C191" s="262" t="s">
        <v>832</v>
      </c>
      <c r="D191" s="391" t="s">
        <v>51</v>
      </c>
      <c r="E191" s="395">
        <v>17606.1</v>
      </c>
      <c r="F191" s="227">
        <v>13218</v>
      </c>
      <c r="G191" s="223">
        <v>44168</v>
      </c>
      <c r="H191" s="224" t="s">
        <v>827</v>
      </c>
      <c r="I191" s="394"/>
    </row>
    <row r="192" spans="1:9" ht="25.5">
      <c r="A192" s="448"/>
      <c r="B192" s="390"/>
      <c r="C192" s="262" t="s">
        <v>34</v>
      </c>
      <c r="D192" s="391" t="s">
        <v>51</v>
      </c>
      <c r="E192" s="395">
        <v>22400</v>
      </c>
      <c r="F192" s="227">
        <v>17752</v>
      </c>
      <c r="G192" s="223">
        <v>44168</v>
      </c>
      <c r="H192" s="224" t="s">
        <v>827</v>
      </c>
      <c r="I192" s="394"/>
    </row>
    <row r="193" spans="1:9" ht="12.75">
      <c r="A193" s="448"/>
      <c r="B193" s="407"/>
      <c r="C193" s="262" t="s">
        <v>852</v>
      </c>
      <c r="D193" s="409" t="s">
        <v>47</v>
      </c>
      <c r="E193" s="406">
        <v>2000</v>
      </c>
      <c r="F193" s="227">
        <v>1997.35</v>
      </c>
      <c r="G193" s="223">
        <v>44182</v>
      </c>
      <c r="H193" s="224" t="s">
        <v>850</v>
      </c>
      <c r="I193" s="403"/>
    </row>
    <row r="194" spans="1:9" ht="12.75">
      <c r="A194" s="448"/>
      <c r="B194" s="416"/>
      <c r="C194" s="262" t="s">
        <v>858</v>
      </c>
      <c r="D194" s="419" t="s">
        <v>47</v>
      </c>
      <c r="E194" s="418">
        <v>25000</v>
      </c>
      <c r="F194" s="227">
        <v>24011</v>
      </c>
      <c r="G194" s="223">
        <v>44187</v>
      </c>
      <c r="H194" s="224" t="s">
        <v>859</v>
      </c>
      <c r="I194" s="417"/>
    </row>
    <row r="195" spans="1:9" ht="12.75">
      <c r="A195" s="448"/>
      <c r="B195" s="416"/>
      <c r="C195" s="262" t="s">
        <v>860</v>
      </c>
      <c r="D195" s="419" t="s">
        <v>49</v>
      </c>
      <c r="E195" s="418">
        <v>9000</v>
      </c>
      <c r="F195" s="227">
        <v>8597.15</v>
      </c>
      <c r="G195" s="223">
        <v>44187</v>
      </c>
      <c r="H195" s="224" t="s">
        <v>859</v>
      </c>
      <c r="I195" s="417"/>
    </row>
    <row r="196" spans="1:9" ht="12.75">
      <c r="A196" s="437"/>
      <c r="B196" s="421"/>
      <c r="C196" s="262" t="s">
        <v>295</v>
      </c>
      <c r="D196" s="420" t="s">
        <v>47</v>
      </c>
      <c r="E196" s="423">
        <v>15000</v>
      </c>
      <c r="F196" s="227">
        <v>12802.19</v>
      </c>
      <c r="G196" s="223">
        <v>44189</v>
      </c>
      <c r="H196" s="224" t="s">
        <v>861</v>
      </c>
      <c r="I196" s="424"/>
    </row>
    <row r="197" spans="1:9" ht="16.5" customHeight="1">
      <c r="A197" s="476">
        <v>5</v>
      </c>
      <c r="B197" s="471" t="s">
        <v>62</v>
      </c>
      <c r="C197" s="301" t="s">
        <v>35</v>
      </c>
      <c r="D197" s="298" t="s">
        <v>366</v>
      </c>
      <c r="E197" s="511">
        <v>12000</v>
      </c>
      <c r="F197" s="227">
        <v>6347.35</v>
      </c>
      <c r="G197" s="296" t="s">
        <v>367</v>
      </c>
      <c r="H197" s="296" t="s">
        <v>367</v>
      </c>
      <c r="I197" s="168" t="s">
        <v>314</v>
      </c>
    </row>
    <row r="198" spans="1:9" ht="15.75" customHeight="1">
      <c r="A198" s="477"/>
      <c r="B198" s="472"/>
      <c r="C198" s="301" t="s">
        <v>387</v>
      </c>
      <c r="D198" s="298" t="s">
        <v>366</v>
      </c>
      <c r="E198" s="500"/>
      <c r="F198" s="227">
        <v>815.58</v>
      </c>
      <c r="G198" s="291">
        <v>43920</v>
      </c>
      <c r="H198" s="296" t="s">
        <v>385</v>
      </c>
      <c r="I198" s="168" t="s">
        <v>314</v>
      </c>
    </row>
    <row r="199" spans="1:9" ht="15" customHeight="1">
      <c r="A199" s="477"/>
      <c r="B199" s="472"/>
      <c r="C199" s="290" t="s">
        <v>380</v>
      </c>
      <c r="D199" s="290" t="s">
        <v>374</v>
      </c>
      <c r="E199" s="500"/>
      <c r="F199" s="227">
        <v>1960</v>
      </c>
      <c r="G199" s="291">
        <v>43908</v>
      </c>
      <c r="H199" s="296" t="s">
        <v>375</v>
      </c>
      <c r="I199" s="168" t="s">
        <v>314</v>
      </c>
    </row>
    <row r="200" spans="1:9" ht="29.25" customHeight="1">
      <c r="A200" s="477"/>
      <c r="B200" s="472"/>
      <c r="C200" s="290" t="s">
        <v>386</v>
      </c>
      <c r="D200" s="298" t="s">
        <v>366</v>
      </c>
      <c r="E200" s="500"/>
      <c r="F200" s="227">
        <v>2079.75</v>
      </c>
      <c r="G200" s="291">
        <v>43920</v>
      </c>
      <c r="H200" s="296" t="s">
        <v>385</v>
      </c>
      <c r="I200" s="168" t="s">
        <v>314</v>
      </c>
    </row>
    <row r="201" spans="1:9" ht="13.5" customHeight="1">
      <c r="A201" s="466"/>
      <c r="B201" s="466"/>
      <c r="C201" s="298" t="s">
        <v>390</v>
      </c>
      <c r="D201" s="298" t="s">
        <v>366</v>
      </c>
      <c r="E201" s="500"/>
      <c r="F201" s="227">
        <v>740</v>
      </c>
      <c r="G201" s="291">
        <v>43922</v>
      </c>
      <c r="H201" s="296" t="s">
        <v>391</v>
      </c>
      <c r="I201" s="168" t="s">
        <v>314</v>
      </c>
    </row>
    <row r="202" spans="1:9" ht="12" customHeight="1">
      <c r="A202" s="466"/>
      <c r="B202" s="466"/>
      <c r="C202" s="290" t="s">
        <v>436</v>
      </c>
      <c r="D202" s="298" t="s">
        <v>366</v>
      </c>
      <c r="E202" s="479">
        <v>28571.43</v>
      </c>
      <c r="F202" s="227">
        <v>3475</v>
      </c>
      <c r="G202" s="291">
        <v>43950</v>
      </c>
      <c r="H202" s="296" t="s">
        <v>414</v>
      </c>
      <c r="I202" s="168" t="s">
        <v>314</v>
      </c>
    </row>
    <row r="203" spans="1:9" ht="12" customHeight="1">
      <c r="A203" s="466"/>
      <c r="B203" s="466"/>
      <c r="C203" s="290" t="s">
        <v>432</v>
      </c>
      <c r="D203" s="298" t="s">
        <v>366</v>
      </c>
      <c r="E203" s="500"/>
      <c r="F203" s="227">
        <v>8399.4</v>
      </c>
      <c r="G203" s="291">
        <v>43950</v>
      </c>
      <c r="H203" s="296" t="s">
        <v>433</v>
      </c>
      <c r="I203" s="168" t="s">
        <v>314</v>
      </c>
    </row>
    <row r="204" spans="1:9" ht="12" customHeight="1">
      <c r="A204" s="466"/>
      <c r="B204" s="466"/>
      <c r="C204" s="290" t="s">
        <v>434</v>
      </c>
      <c r="D204" s="298" t="s">
        <v>366</v>
      </c>
      <c r="E204" s="500"/>
      <c r="F204" s="227">
        <v>3781.09</v>
      </c>
      <c r="G204" s="291">
        <v>43950</v>
      </c>
      <c r="H204" s="296" t="s">
        <v>414</v>
      </c>
      <c r="I204" s="168" t="s">
        <v>314</v>
      </c>
    </row>
    <row r="205" spans="1:9" ht="12" customHeight="1">
      <c r="A205" s="466"/>
      <c r="B205" s="466"/>
      <c r="C205" s="290" t="s">
        <v>435</v>
      </c>
      <c r="D205" s="298" t="s">
        <v>366</v>
      </c>
      <c r="E205" s="500"/>
      <c r="F205" s="227">
        <v>373.11</v>
      </c>
      <c r="G205" s="291">
        <v>43950</v>
      </c>
      <c r="H205" s="296" t="s">
        <v>414</v>
      </c>
      <c r="I205" s="168" t="s">
        <v>314</v>
      </c>
    </row>
    <row r="206" spans="1:9" ht="12" customHeight="1">
      <c r="A206" s="466"/>
      <c r="B206" s="466"/>
      <c r="C206" s="290" t="s">
        <v>440</v>
      </c>
      <c r="D206" s="298" t="s">
        <v>366</v>
      </c>
      <c r="E206" s="500"/>
      <c r="F206" s="227">
        <v>6000</v>
      </c>
      <c r="G206" s="291">
        <v>43944</v>
      </c>
      <c r="H206" s="296" t="s">
        <v>441</v>
      </c>
      <c r="I206" s="168" t="s">
        <v>314</v>
      </c>
    </row>
    <row r="207" spans="1:9" ht="12" customHeight="1">
      <c r="A207" s="466"/>
      <c r="B207" s="466"/>
      <c r="C207" s="290" t="s">
        <v>403</v>
      </c>
      <c r="D207" s="298" t="s">
        <v>366</v>
      </c>
      <c r="E207" s="362">
        <v>250</v>
      </c>
      <c r="F207" s="227">
        <v>155</v>
      </c>
      <c r="G207" s="291">
        <v>43958</v>
      </c>
      <c r="H207" s="296" t="s">
        <v>404</v>
      </c>
      <c r="I207" s="168" t="s">
        <v>314</v>
      </c>
    </row>
    <row r="208" spans="1:9" ht="12" customHeight="1">
      <c r="A208" s="466"/>
      <c r="B208" s="466"/>
      <c r="C208" s="290" t="s">
        <v>417</v>
      </c>
      <c r="D208" s="298" t="s">
        <v>366</v>
      </c>
      <c r="E208" s="362">
        <v>170</v>
      </c>
      <c r="F208" s="227">
        <v>163</v>
      </c>
      <c r="G208" s="291">
        <v>43955</v>
      </c>
      <c r="H208" s="291">
        <v>43955</v>
      </c>
      <c r="I208" s="168" t="s">
        <v>314</v>
      </c>
    </row>
    <row r="209" spans="1:9" ht="12" customHeight="1">
      <c r="A209" s="466"/>
      <c r="B209" s="466"/>
      <c r="C209" s="290" t="s">
        <v>472</v>
      </c>
      <c r="D209" s="290" t="s">
        <v>473</v>
      </c>
      <c r="E209" s="479">
        <v>19000</v>
      </c>
      <c r="F209" s="227">
        <v>6468</v>
      </c>
      <c r="G209" s="291">
        <v>43992</v>
      </c>
      <c r="H209" s="291">
        <v>43993</v>
      </c>
      <c r="I209" s="168" t="s">
        <v>471</v>
      </c>
    </row>
    <row r="210" spans="1:9" ht="12" customHeight="1">
      <c r="A210" s="466"/>
      <c r="B210" s="466"/>
      <c r="C210" s="290" t="s">
        <v>474</v>
      </c>
      <c r="D210" s="298" t="s">
        <v>366</v>
      </c>
      <c r="E210" s="500"/>
      <c r="F210" s="227">
        <v>2054</v>
      </c>
      <c r="G210" s="291">
        <v>43992</v>
      </c>
      <c r="H210" s="291">
        <v>43993</v>
      </c>
      <c r="I210" s="168" t="s">
        <v>471</v>
      </c>
    </row>
    <row r="211" spans="1:9" ht="12" customHeight="1">
      <c r="A211" s="466"/>
      <c r="B211" s="466"/>
      <c r="C211" s="290" t="s">
        <v>475</v>
      </c>
      <c r="D211" s="298" t="s">
        <v>366</v>
      </c>
      <c r="E211" s="500"/>
      <c r="F211" s="227">
        <v>2310</v>
      </c>
      <c r="G211" s="291">
        <v>43992</v>
      </c>
      <c r="H211" s="291">
        <v>43993</v>
      </c>
      <c r="I211" s="168" t="s">
        <v>471</v>
      </c>
    </row>
    <row r="212" spans="1:9" ht="12" customHeight="1">
      <c r="A212" s="466"/>
      <c r="B212" s="466"/>
      <c r="C212" s="290" t="s">
        <v>476</v>
      </c>
      <c r="D212" s="298" t="s">
        <v>366</v>
      </c>
      <c r="E212" s="500"/>
      <c r="F212" s="227">
        <v>510</v>
      </c>
      <c r="G212" s="291">
        <v>43992</v>
      </c>
      <c r="H212" s="291">
        <v>43993</v>
      </c>
      <c r="I212" s="168" t="s">
        <v>471</v>
      </c>
    </row>
    <row r="213" spans="1:9" ht="12" customHeight="1">
      <c r="A213" s="466"/>
      <c r="B213" s="466"/>
      <c r="C213" s="262" t="s">
        <v>596</v>
      </c>
      <c r="D213" s="302" t="s">
        <v>366</v>
      </c>
      <c r="E213" s="479">
        <v>18000</v>
      </c>
      <c r="F213" s="227">
        <v>2924</v>
      </c>
      <c r="G213" s="223">
        <v>44029</v>
      </c>
      <c r="H213" s="223">
        <v>44032</v>
      </c>
      <c r="I213" s="264" t="s">
        <v>471</v>
      </c>
    </row>
    <row r="214" spans="1:9" ht="12" customHeight="1">
      <c r="A214" s="466"/>
      <c r="B214" s="466"/>
      <c r="C214" s="262" t="s">
        <v>597</v>
      </c>
      <c r="D214" s="302" t="s">
        <v>366</v>
      </c>
      <c r="E214" s="479"/>
      <c r="F214" s="227">
        <v>1785</v>
      </c>
      <c r="G214" s="223">
        <v>44029</v>
      </c>
      <c r="H214" s="223">
        <v>44032</v>
      </c>
      <c r="I214" s="264" t="s">
        <v>471</v>
      </c>
    </row>
    <row r="215" spans="1:9" ht="12" customHeight="1">
      <c r="A215" s="466"/>
      <c r="B215" s="466"/>
      <c r="C215" s="262" t="s">
        <v>598</v>
      </c>
      <c r="D215" s="302" t="s">
        <v>366</v>
      </c>
      <c r="E215" s="479"/>
      <c r="F215" s="227">
        <v>6554</v>
      </c>
      <c r="G215" s="223">
        <v>44029</v>
      </c>
      <c r="H215" s="223">
        <v>44032</v>
      </c>
      <c r="I215" s="264" t="s">
        <v>471</v>
      </c>
    </row>
    <row r="216" spans="1:9" ht="12" customHeight="1">
      <c r="A216" s="466"/>
      <c r="B216" s="466"/>
      <c r="C216" s="262" t="s">
        <v>599</v>
      </c>
      <c r="D216" s="302" t="s">
        <v>504</v>
      </c>
      <c r="E216" s="359">
        <v>4400</v>
      </c>
      <c r="F216" s="227">
        <v>4366</v>
      </c>
      <c r="G216" s="223">
        <v>44035</v>
      </c>
      <c r="H216" s="223">
        <v>44036</v>
      </c>
      <c r="I216" s="264" t="s">
        <v>491</v>
      </c>
    </row>
    <row r="217" spans="1:9" ht="12" customHeight="1">
      <c r="A217" s="466"/>
      <c r="B217" s="466"/>
      <c r="C217" s="262" t="s">
        <v>604</v>
      </c>
      <c r="D217" s="302" t="s">
        <v>366</v>
      </c>
      <c r="E217" s="479">
        <v>5042</v>
      </c>
      <c r="F217" s="227">
        <v>2100</v>
      </c>
      <c r="G217" s="223">
        <v>44061</v>
      </c>
      <c r="H217" s="223">
        <v>44063</v>
      </c>
      <c r="I217" s="264" t="s">
        <v>491</v>
      </c>
    </row>
    <row r="218" spans="1:9" ht="12" customHeight="1">
      <c r="A218" s="466"/>
      <c r="B218" s="466"/>
      <c r="C218" s="262" t="s">
        <v>605</v>
      </c>
      <c r="D218" s="302" t="s">
        <v>366</v>
      </c>
      <c r="E218" s="479"/>
      <c r="F218" s="227">
        <v>700</v>
      </c>
      <c r="G218" s="223">
        <v>44061</v>
      </c>
      <c r="H218" s="223">
        <v>44063</v>
      </c>
      <c r="I218" s="264" t="s">
        <v>491</v>
      </c>
    </row>
    <row r="219" spans="1:9" ht="12" customHeight="1">
      <c r="A219" s="466"/>
      <c r="B219" s="466"/>
      <c r="C219" s="262" t="s">
        <v>606</v>
      </c>
      <c r="D219" s="302" t="s">
        <v>366</v>
      </c>
      <c r="E219" s="479"/>
      <c r="F219" s="227">
        <v>1512</v>
      </c>
      <c r="G219" s="223">
        <v>44061</v>
      </c>
      <c r="H219" s="223">
        <v>44063</v>
      </c>
      <c r="I219" s="264" t="s">
        <v>491</v>
      </c>
    </row>
    <row r="220" spans="1:9" ht="12" customHeight="1">
      <c r="A220" s="466"/>
      <c r="B220" s="466"/>
      <c r="C220" s="262" t="s">
        <v>607</v>
      </c>
      <c r="D220" s="302" t="s">
        <v>366</v>
      </c>
      <c r="E220" s="479"/>
      <c r="F220" s="227">
        <v>58.8</v>
      </c>
      <c r="G220" s="223">
        <v>44061</v>
      </c>
      <c r="H220" s="223">
        <v>44063</v>
      </c>
      <c r="I220" s="264" t="s">
        <v>491</v>
      </c>
    </row>
    <row r="221" spans="1:9" ht="12" customHeight="1">
      <c r="A221" s="466"/>
      <c r="B221" s="466"/>
      <c r="C221" s="262" t="s">
        <v>608</v>
      </c>
      <c r="D221" s="302" t="s">
        <v>366</v>
      </c>
      <c r="E221" s="359">
        <v>5042</v>
      </c>
      <c r="F221" s="227">
        <v>3612.78</v>
      </c>
      <c r="G221" s="223">
        <v>44061</v>
      </c>
      <c r="H221" s="223">
        <v>44063</v>
      </c>
      <c r="I221" s="264" t="s">
        <v>491</v>
      </c>
    </row>
    <row r="222" spans="1:9" ht="12" customHeight="1">
      <c r="A222" s="466"/>
      <c r="B222" s="466"/>
      <c r="C222" s="262" t="s">
        <v>608</v>
      </c>
      <c r="D222" s="302" t="s">
        <v>366</v>
      </c>
      <c r="E222" s="359">
        <v>17000</v>
      </c>
      <c r="F222" s="227">
        <v>14189.71</v>
      </c>
      <c r="G222" s="223">
        <v>44068</v>
      </c>
      <c r="H222" s="223">
        <v>44070</v>
      </c>
      <c r="I222" s="264" t="s">
        <v>491</v>
      </c>
    </row>
    <row r="223" spans="1:9" ht="12" customHeight="1">
      <c r="A223" s="448"/>
      <c r="B223" s="448"/>
      <c r="C223" s="290" t="s">
        <v>608</v>
      </c>
      <c r="D223" s="298" t="s">
        <v>366</v>
      </c>
      <c r="E223" s="358">
        <v>8170</v>
      </c>
      <c r="F223" s="349">
        <v>6595.59</v>
      </c>
      <c r="G223" s="291">
        <v>44139</v>
      </c>
      <c r="H223" s="291">
        <v>44141</v>
      </c>
      <c r="I223" s="348"/>
    </row>
    <row r="224" spans="1:9" ht="12" customHeight="1">
      <c r="A224" s="437"/>
      <c r="B224" s="437"/>
      <c r="C224" s="290" t="s">
        <v>828</v>
      </c>
      <c r="D224" s="298" t="s">
        <v>366</v>
      </c>
      <c r="E224" s="386">
        <v>11838</v>
      </c>
      <c r="F224" s="349">
        <v>9098.53</v>
      </c>
      <c r="G224" s="291">
        <v>44168</v>
      </c>
      <c r="H224" s="291">
        <v>44169</v>
      </c>
      <c r="I224" s="385"/>
    </row>
    <row r="225" spans="1:9" ht="12" customHeight="1">
      <c r="A225" s="473">
        <v>6</v>
      </c>
      <c r="B225" s="514" t="s">
        <v>600</v>
      </c>
      <c r="C225" s="262" t="s">
        <v>602</v>
      </c>
      <c r="D225" s="302" t="s">
        <v>504</v>
      </c>
      <c r="E225" s="479">
        <v>46218</v>
      </c>
      <c r="F225" s="227">
        <v>4309</v>
      </c>
      <c r="G225" s="223">
        <v>44061</v>
      </c>
      <c r="H225" s="223">
        <v>44063</v>
      </c>
      <c r="I225" s="264" t="s">
        <v>491</v>
      </c>
    </row>
    <row r="226" spans="1:9" ht="25.5">
      <c r="A226" s="473"/>
      <c r="B226" s="515"/>
      <c r="C226" s="262" t="s">
        <v>601</v>
      </c>
      <c r="D226" s="302" t="s">
        <v>504</v>
      </c>
      <c r="E226" s="479"/>
      <c r="F226" s="227">
        <v>21940</v>
      </c>
      <c r="G226" s="223">
        <v>44061</v>
      </c>
      <c r="H226" s="223">
        <v>44063</v>
      </c>
      <c r="I226" s="264" t="s">
        <v>491</v>
      </c>
    </row>
    <row r="227" spans="1:9" ht="16.5" customHeight="1">
      <c r="A227" s="473"/>
      <c r="B227" s="515"/>
      <c r="C227" s="262" t="s">
        <v>603</v>
      </c>
      <c r="D227" s="302" t="s">
        <v>504</v>
      </c>
      <c r="E227" s="479"/>
      <c r="F227" s="227">
        <v>2400</v>
      </c>
      <c r="G227" s="223">
        <v>44061</v>
      </c>
      <c r="H227" s="223">
        <v>44063</v>
      </c>
      <c r="I227" s="264" t="s">
        <v>491</v>
      </c>
    </row>
    <row r="228" spans="1:9" ht="18.75" customHeight="1">
      <c r="A228" s="303">
        <v>7</v>
      </c>
      <c r="B228" s="304" t="s">
        <v>60</v>
      </c>
      <c r="C228" s="290" t="s">
        <v>464</v>
      </c>
      <c r="D228" s="298" t="s">
        <v>317</v>
      </c>
      <c r="E228" s="362">
        <v>1450</v>
      </c>
      <c r="F228" s="227">
        <v>916.17</v>
      </c>
      <c r="G228" s="291">
        <v>43873</v>
      </c>
      <c r="H228" s="296" t="s">
        <v>451</v>
      </c>
      <c r="I228" s="168" t="s">
        <v>85</v>
      </c>
    </row>
    <row r="229" spans="1:9" ht="30" customHeight="1">
      <c r="A229" s="476">
        <v>8</v>
      </c>
      <c r="B229" s="471" t="s">
        <v>71</v>
      </c>
      <c r="C229" s="294" t="s">
        <v>311</v>
      </c>
      <c r="D229" s="290" t="s">
        <v>310</v>
      </c>
      <c r="E229" s="362">
        <v>875</v>
      </c>
      <c r="F229" s="227">
        <v>944.73</v>
      </c>
      <c r="G229" s="291">
        <v>43861</v>
      </c>
      <c r="H229" s="296" t="s">
        <v>617</v>
      </c>
      <c r="I229" s="168" t="s">
        <v>314</v>
      </c>
    </row>
    <row r="230" spans="1:9" ht="30" customHeight="1">
      <c r="A230" s="477"/>
      <c r="B230" s="472"/>
      <c r="C230" s="294" t="s">
        <v>342</v>
      </c>
      <c r="D230" s="290" t="s">
        <v>310</v>
      </c>
      <c r="E230" s="362">
        <v>887.25</v>
      </c>
      <c r="F230" s="227">
        <v>963.35</v>
      </c>
      <c r="G230" s="291">
        <v>43889</v>
      </c>
      <c r="H230" s="296" t="s">
        <v>618</v>
      </c>
      <c r="I230" s="168" t="s">
        <v>314</v>
      </c>
    </row>
    <row r="231" spans="1:9" ht="30" customHeight="1">
      <c r="A231" s="477"/>
      <c r="B231" s="472"/>
      <c r="C231" s="294" t="s">
        <v>401</v>
      </c>
      <c r="D231" s="290" t="s">
        <v>310</v>
      </c>
      <c r="E231" s="305">
        <v>1011.5</v>
      </c>
      <c r="F231" s="305">
        <v>1002.98</v>
      </c>
      <c r="G231" s="291">
        <v>43931</v>
      </c>
      <c r="H231" s="296" t="s">
        <v>619</v>
      </c>
      <c r="I231" s="168" t="s">
        <v>314</v>
      </c>
    </row>
    <row r="232" spans="1:9" ht="30" customHeight="1">
      <c r="A232" s="477"/>
      <c r="B232" s="472"/>
      <c r="C232" s="294" t="s">
        <v>402</v>
      </c>
      <c r="D232" s="290" t="s">
        <v>310</v>
      </c>
      <c r="E232" s="362">
        <v>979.4</v>
      </c>
      <c r="F232" s="227">
        <v>970.86</v>
      </c>
      <c r="G232" s="291">
        <v>43956</v>
      </c>
      <c r="H232" s="296" t="s">
        <v>620</v>
      </c>
      <c r="I232" s="168" t="s">
        <v>314</v>
      </c>
    </row>
    <row r="233" spans="1:9" ht="30" customHeight="1">
      <c r="A233" s="466"/>
      <c r="B233" s="466"/>
      <c r="C233" s="294" t="s">
        <v>460</v>
      </c>
      <c r="D233" s="290" t="s">
        <v>310</v>
      </c>
      <c r="E233" s="362">
        <v>976.7</v>
      </c>
      <c r="F233" s="227">
        <v>964.95</v>
      </c>
      <c r="G233" s="291">
        <v>43976</v>
      </c>
      <c r="H233" s="296" t="s">
        <v>454</v>
      </c>
      <c r="I233" s="168" t="s">
        <v>314</v>
      </c>
    </row>
    <row r="234" spans="1:9" ht="30" customHeight="1">
      <c r="A234" s="466"/>
      <c r="B234" s="466"/>
      <c r="C234" s="294" t="s">
        <v>479</v>
      </c>
      <c r="D234" s="290" t="s">
        <v>310</v>
      </c>
      <c r="E234" s="222">
        <v>1014.13</v>
      </c>
      <c r="F234" s="227">
        <v>426.97</v>
      </c>
      <c r="G234" s="291">
        <v>44005</v>
      </c>
      <c r="H234" s="296" t="s">
        <v>481</v>
      </c>
      <c r="I234" s="168" t="s">
        <v>314</v>
      </c>
    </row>
    <row r="235" spans="1:9" ht="30" customHeight="1">
      <c r="A235" s="466"/>
      <c r="B235" s="466"/>
      <c r="C235" s="306" t="s">
        <v>609</v>
      </c>
      <c r="D235" s="290" t="s">
        <v>310</v>
      </c>
      <c r="E235" s="362">
        <v>976.68</v>
      </c>
      <c r="F235" s="227">
        <v>963.32</v>
      </c>
      <c r="G235" s="223">
        <v>44036</v>
      </c>
      <c r="H235" s="224" t="s">
        <v>502</v>
      </c>
      <c r="I235" s="264" t="s">
        <v>314</v>
      </c>
    </row>
    <row r="236" spans="1:9" ht="30" customHeight="1">
      <c r="A236" s="466"/>
      <c r="B236" s="466"/>
      <c r="C236" s="306" t="s">
        <v>610</v>
      </c>
      <c r="D236" s="290" t="s">
        <v>310</v>
      </c>
      <c r="E236" s="362">
        <v>894.61</v>
      </c>
      <c r="F236" s="227">
        <v>967.03</v>
      </c>
      <c r="G236" s="223">
        <v>44070</v>
      </c>
      <c r="H236" s="224" t="s">
        <v>551</v>
      </c>
      <c r="I236" s="264" t="s">
        <v>491</v>
      </c>
    </row>
    <row r="237" spans="1:9" ht="30" customHeight="1">
      <c r="A237" s="466"/>
      <c r="B237" s="466"/>
      <c r="C237" s="306" t="s">
        <v>659</v>
      </c>
      <c r="D237" s="290" t="s">
        <v>660</v>
      </c>
      <c r="E237" s="362">
        <v>2000</v>
      </c>
      <c r="F237" s="227">
        <v>1080</v>
      </c>
      <c r="G237" s="223">
        <v>44095</v>
      </c>
      <c r="H237" s="224" t="s">
        <v>661</v>
      </c>
      <c r="I237" s="264"/>
    </row>
    <row r="238" spans="1:9" ht="30" customHeight="1">
      <c r="A238" s="466"/>
      <c r="B238" s="448"/>
      <c r="C238" s="306" t="s">
        <v>747</v>
      </c>
      <c r="D238" s="290" t="s">
        <v>310</v>
      </c>
      <c r="E238" s="362">
        <v>1035.55</v>
      </c>
      <c r="F238" s="227">
        <v>825.24</v>
      </c>
      <c r="G238" s="223">
        <v>44124</v>
      </c>
      <c r="H238" s="224" t="s">
        <v>746</v>
      </c>
      <c r="I238" s="264"/>
    </row>
    <row r="239" spans="1:9" ht="30" customHeight="1">
      <c r="A239" s="448"/>
      <c r="B239" s="448"/>
      <c r="C239" s="306" t="s">
        <v>806</v>
      </c>
      <c r="D239" s="290" t="s">
        <v>660</v>
      </c>
      <c r="E239" s="378">
        <v>1680.67</v>
      </c>
      <c r="F239" s="227">
        <v>1420</v>
      </c>
      <c r="G239" s="223">
        <v>44160</v>
      </c>
      <c r="H239" s="224" t="s">
        <v>807</v>
      </c>
      <c r="I239" s="377"/>
    </row>
    <row r="240" spans="1:9" ht="30" customHeight="1">
      <c r="A240" s="448"/>
      <c r="B240" s="448"/>
      <c r="C240" s="306" t="s">
        <v>821</v>
      </c>
      <c r="D240" s="290" t="s">
        <v>310</v>
      </c>
      <c r="E240" s="383">
        <v>1048.93</v>
      </c>
      <c r="F240" s="227"/>
      <c r="G240" s="223">
        <v>44167</v>
      </c>
      <c r="H240" s="224" t="s">
        <v>822</v>
      </c>
      <c r="I240" s="384"/>
    </row>
    <row r="241" spans="1:9" ht="12.75">
      <c r="A241" s="448"/>
      <c r="B241" s="448"/>
      <c r="C241" s="306" t="s">
        <v>841</v>
      </c>
      <c r="D241" s="290" t="s">
        <v>47</v>
      </c>
      <c r="E241" s="483">
        <v>6302.52</v>
      </c>
      <c r="F241" s="227">
        <v>2325.6</v>
      </c>
      <c r="G241" s="223">
        <v>44174</v>
      </c>
      <c r="H241" s="224" t="s">
        <v>843</v>
      </c>
      <c r="I241" s="400"/>
    </row>
    <row r="242" spans="1:9" ht="12.75">
      <c r="A242" s="448"/>
      <c r="B242" s="448"/>
      <c r="C242" s="306" t="s">
        <v>842</v>
      </c>
      <c r="D242" s="290" t="s">
        <v>49</v>
      </c>
      <c r="E242" s="521"/>
      <c r="F242" s="227">
        <v>1908</v>
      </c>
      <c r="G242" s="223">
        <v>44174</v>
      </c>
      <c r="H242" s="224" t="s">
        <v>843</v>
      </c>
      <c r="I242" s="400"/>
    </row>
    <row r="243" spans="1:9" ht="12.75">
      <c r="A243" s="437"/>
      <c r="B243" s="437"/>
      <c r="C243" s="306" t="s">
        <v>848</v>
      </c>
      <c r="D243" s="290" t="s">
        <v>839</v>
      </c>
      <c r="E243" s="522"/>
      <c r="F243" s="227">
        <v>1368</v>
      </c>
      <c r="G243" s="223">
        <v>44174</v>
      </c>
      <c r="H243" s="224" t="s">
        <v>843</v>
      </c>
      <c r="I243" s="400"/>
    </row>
    <row r="244" spans="1:9" ht="42" customHeight="1">
      <c r="A244" s="476">
        <v>9</v>
      </c>
      <c r="B244" s="471" t="s">
        <v>9</v>
      </c>
      <c r="C244" s="262" t="s">
        <v>611</v>
      </c>
      <c r="D244" s="262" t="s">
        <v>527</v>
      </c>
      <c r="E244" s="479">
        <v>43750</v>
      </c>
      <c r="F244" s="227">
        <v>41666.67</v>
      </c>
      <c r="G244" s="223">
        <v>44053</v>
      </c>
      <c r="H244" s="224" t="s">
        <v>525</v>
      </c>
      <c r="I244" s="264" t="s">
        <v>189</v>
      </c>
    </row>
    <row r="245" spans="1:9" ht="42" customHeight="1">
      <c r="A245" s="477"/>
      <c r="B245" s="472"/>
      <c r="C245" s="262" t="s">
        <v>612</v>
      </c>
      <c r="D245" s="262" t="s">
        <v>527</v>
      </c>
      <c r="E245" s="479"/>
      <c r="F245" s="227">
        <v>1666.67</v>
      </c>
      <c r="G245" s="223">
        <v>44056</v>
      </c>
      <c r="H245" s="224" t="s">
        <v>528</v>
      </c>
      <c r="I245" s="264" t="s">
        <v>189</v>
      </c>
    </row>
    <row r="246" spans="1:9" ht="42" customHeight="1">
      <c r="A246" s="477"/>
      <c r="B246" s="472"/>
      <c r="C246" s="262" t="s">
        <v>547</v>
      </c>
      <c r="D246" s="262" t="s">
        <v>527</v>
      </c>
      <c r="E246" s="359">
        <v>46000</v>
      </c>
      <c r="F246" s="227">
        <v>43810</v>
      </c>
      <c r="G246" s="223">
        <v>44068</v>
      </c>
      <c r="H246" s="224" t="s">
        <v>545</v>
      </c>
      <c r="I246" s="264" t="s">
        <v>189</v>
      </c>
    </row>
    <row r="247" spans="1:9" ht="17.25" customHeight="1">
      <c r="A247" s="477"/>
      <c r="B247" s="472"/>
      <c r="C247" s="262" t="s">
        <v>613</v>
      </c>
      <c r="D247" s="262" t="s">
        <v>549</v>
      </c>
      <c r="E247" s="359">
        <v>800</v>
      </c>
      <c r="F247" s="227">
        <v>570</v>
      </c>
      <c r="G247" s="223">
        <v>44068</v>
      </c>
      <c r="H247" s="224" t="s">
        <v>545</v>
      </c>
      <c r="I247" s="264" t="s">
        <v>412</v>
      </c>
    </row>
    <row r="248" spans="1:9" ht="12.75">
      <c r="A248" s="477"/>
      <c r="B248" s="472"/>
      <c r="C248" s="262" t="s">
        <v>631</v>
      </c>
      <c r="D248" s="262" t="s">
        <v>633</v>
      </c>
      <c r="E248" s="359">
        <v>510</v>
      </c>
      <c r="F248" s="227">
        <v>485.1</v>
      </c>
      <c r="G248" s="223">
        <v>44081</v>
      </c>
      <c r="H248" s="224" t="s">
        <v>632</v>
      </c>
      <c r="I248" s="264"/>
    </row>
    <row r="249" spans="1:9" ht="25.5">
      <c r="A249" s="477"/>
      <c r="B249" s="472"/>
      <c r="C249" s="262" t="s">
        <v>645</v>
      </c>
      <c r="D249" s="262" t="s">
        <v>646</v>
      </c>
      <c r="E249" s="359">
        <v>3000</v>
      </c>
      <c r="F249" s="227">
        <v>2283.84</v>
      </c>
      <c r="G249" s="223">
        <v>44088</v>
      </c>
      <c r="H249" s="224" t="s">
        <v>647</v>
      </c>
      <c r="I249" s="264"/>
    </row>
    <row r="250" spans="1:9" ht="38.25">
      <c r="A250" s="477"/>
      <c r="B250" s="472"/>
      <c r="C250" s="262" t="s">
        <v>655</v>
      </c>
      <c r="D250" s="262" t="s">
        <v>527</v>
      </c>
      <c r="E250" s="359">
        <v>47000</v>
      </c>
      <c r="F250" s="227">
        <v>46992</v>
      </c>
      <c r="G250" s="223">
        <v>44090</v>
      </c>
      <c r="H250" s="224" t="s">
        <v>652</v>
      </c>
      <c r="I250" s="264"/>
    </row>
    <row r="251" spans="1:9" ht="25.5">
      <c r="A251" s="477"/>
      <c r="B251" s="472"/>
      <c r="C251" s="262" t="s">
        <v>675</v>
      </c>
      <c r="D251" s="307" t="s">
        <v>646</v>
      </c>
      <c r="E251" s="359">
        <v>1200</v>
      </c>
      <c r="F251" s="227">
        <v>131</v>
      </c>
      <c r="G251" s="223">
        <v>44099</v>
      </c>
      <c r="H251" s="224" t="s">
        <v>667</v>
      </c>
      <c r="I251" s="264"/>
    </row>
    <row r="252" spans="1:9" ht="25.5">
      <c r="A252" s="477"/>
      <c r="B252" s="472"/>
      <c r="C252" s="262" t="s">
        <v>575</v>
      </c>
      <c r="D252" s="262" t="s">
        <v>552</v>
      </c>
      <c r="E252" s="359">
        <v>1750</v>
      </c>
      <c r="F252" s="227"/>
      <c r="G252" s="223">
        <v>44099</v>
      </c>
      <c r="H252" s="224" t="s">
        <v>667</v>
      </c>
      <c r="I252" s="264"/>
    </row>
    <row r="253" spans="1:9" ht="38.25">
      <c r="A253" s="477"/>
      <c r="B253" s="472"/>
      <c r="C253" s="262" t="s">
        <v>343</v>
      </c>
      <c r="D253" s="262" t="s">
        <v>334</v>
      </c>
      <c r="E253" s="483">
        <v>20100</v>
      </c>
      <c r="F253" s="227">
        <v>7180</v>
      </c>
      <c r="G253" s="223">
        <v>44109</v>
      </c>
      <c r="H253" s="224" t="s">
        <v>711</v>
      </c>
      <c r="I253" s="264"/>
    </row>
    <row r="254" spans="1:9" ht="12.75">
      <c r="A254" s="477"/>
      <c r="B254" s="472"/>
      <c r="C254" s="262" t="s">
        <v>686</v>
      </c>
      <c r="D254" s="262" t="s">
        <v>716</v>
      </c>
      <c r="E254" s="485"/>
      <c r="F254" s="227">
        <v>1276</v>
      </c>
      <c r="G254" s="223">
        <v>44109</v>
      </c>
      <c r="H254" s="224" t="s">
        <v>711</v>
      </c>
      <c r="I254" s="264"/>
    </row>
    <row r="255" spans="1:9" ht="12.75">
      <c r="A255" s="477"/>
      <c r="B255" s="472"/>
      <c r="C255" s="262" t="s">
        <v>713</v>
      </c>
      <c r="D255" s="262" t="s">
        <v>715</v>
      </c>
      <c r="E255" s="485"/>
      <c r="F255" s="227">
        <v>646</v>
      </c>
      <c r="G255" s="223">
        <v>44111</v>
      </c>
      <c r="H255" s="224" t="s">
        <v>738</v>
      </c>
      <c r="I255" s="264"/>
    </row>
    <row r="256" spans="1:9" ht="12.75">
      <c r="A256" s="477"/>
      <c r="B256" s="472"/>
      <c r="C256" s="262" t="s">
        <v>687</v>
      </c>
      <c r="D256" s="262" t="s">
        <v>714</v>
      </c>
      <c r="E256" s="484"/>
      <c r="F256" s="227">
        <v>3300</v>
      </c>
      <c r="G256" s="223">
        <v>44109</v>
      </c>
      <c r="H256" s="224" t="s">
        <v>711</v>
      </c>
      <c r="I256" s="264"/>
    </row>
    <row r="257" spans="1:9" ht="12.75">
      <c r="A257" s="477"/>
      <c r="B257" s="472"/>
      <c r="C257" s="262" t="s">
        <v>631</v>
      </c>
      <c r="D257" s="262" t="s">
        <v>633</v>
      </c>
      <c r="E257" s="356">
        <v>1000</v>
      </c>
      <c r="F257" s="227">
        <v>835.8</v>
      </c>
      <c r="G257" s="223">
        <v>44110</v>
      </c>
      <c r="H257" s="224" t="s">
        <v>712</v>
      </c>
      <c r="I257" s="264"/>
    </row>
    <row r="258" spans="1:9" ht="31.5" customHeight="1">
      <c r="A258" s="477"/>
      <c r="B258" s="472"/>
      <c r="C258" s="262" t="s">
        <v>735</v>
      </c>
      <c r="D258" s="262" t="s">
        <v>736</v>
      </c>
      <c r="E258" s="356">
        <v>25000</v>
      </c>
      <c r="F258" s="227">
        <v>25000</v>
      </c>
      <c r="G258" s="223">
        <v>44116</v>
      </c>
      <c r="H258" s="224" t="s">
        <v>737</v>
      </c>
      <c r="I258" s="264"/>
    </row>
    <row r="259" spans="1:9" ht="31.5" customHeight="1">
      <c r="A259" s="477"/>
      <c r="B259" s="472"/>
      <c r="C259" s="262" t="s">
        <v>825</v>
      </c>
      <c r="D259" s="262" t="s">
        <v>552</v>
      </c>
      <c r="E259" s="356">
        <v>675</v>
      </c>
      <c r="F259" s="227">
        <v>651.9</v>
      </c>
      <c r="G259" s="223">
        <v>44144</v>
      </c>
      <c r="H259" s="224" t="s">
        <v>792</v>
      </c>
      <c r="I259" s="350"/>
    </row>
    <row r="260" spans="1:9" ht="31.5" customHeight="1">
      <c r="A260" s="477"/>
      <c r="B260" s="472"/>
      <c r="C260" s="262" t="s">
        <v>631</v>
      </c>
      <c r="D260" s="262" t="s">
        <v>633</v>
      </c>
      <c r="E260" s="356">
        <v>600</v>
      </c>
      <c r="F260" s="227">
        <v>485.1</v>
      </c>
      <c r="G260" s="223">
        <v>44148</v>
      </c>
      <c r="H260" s="224" t="s">
        <v>793</v>
      </c>
      <c r="I260" s="351"/>
    </row>
    <row r="261" spans="1:9" ht="31.5" customHeight="1">
      <c r="A261" s="477"/>
      <c r="B261" s="472"/>
      <c r="C261" s="262" t="s">
        <v>631</v>
      </c>
      <c r="D261" s="262" t="s">
        <v>633</v>
      </c>
      <c r="E261" s="356">
        <v>1000</v>
      </c>
      <c r="F261" s="227">
        <v>835.8</v>
      </c>
      <c r="G261" s="223">
        <v>44154</v>
      </c>
      <c r="H261" s="224" t="s">
        <v>796</v>
      </c>
      <c r="I261" s="361"/>
    </row>
    <row r="262" spans="1:9" ht="31.5" customHeight="1">
      <c r="A262" s="477"/>
      <c r="B262" s="472"/>
      <c r="C262" s="262" t="s">
        <v>813</v>
      </c>
      <c r="D262" s="262" t="s">
        <v>736</v>
      </c>
      <c r="E262" s="379">
        <v>10000</v>
      </c>
      <c r="F262" s="227">
        <v>10000</v>
      </c>
      <c r="G262" s="223">
        <v>44161</v>
      </c>
      <c r="H262" s="224" t="s">
        <v>814</v>
      </c>
      <c r="I262" s="380"/>
    </row>
    <row r="263" spans="1:9" ht="31.5" customHeight="1">
      <c r="A263" s="477"/>
      <c r="B263" s="472"/>
      <c r="C263" s="262" t="s">
        <v>815</v>
      </c>
      <c r="D263" s="262" t="s">
        <v>736</v>
      </c>
      <c r="E263" s="379">
        <v>15000</v>
      </c>
      <c r="F263" s="227">
        <v>15000</v>
      </c>
      <c r="G263" s="223">
        <v>44161</v>
      </c>
      <c r="H263" s="224" t="s">
        <v>814</v>
      </c>
      <c r="I263" s="380"/>
    </row>
    <row r="264" spans="1:9" ht="30.75" customHeight="1">
      <c r="A264" s="476">
        <v>10</v>
      </c>
      <c r="B264" s="471" t="s">
        <v>8</v>
      </c>
      <c r="C264" s="290" t="s">
        <v>324</v>
      </c>
      <c r="D264" s="290" t="s">
        <v>325</v>
      </c>
      <c r="E264" s="362">
        <v>3000</v>
      </c>
      <c r="F264" s="227">
        <v>2390</v>
      </c>
      <c r="G264" s="291">
        <v>43871</v>
      </c>
      <c r="H264" s="296" t="s">
        <v>449</v>
      </c>
      <c r="I264" s="168" t="s">
        <v>322</v>
      </c>
    </row>
    <row r="265" spans="1:9" ht="30.75" customHeight="1">
      <c r="A265" s="466"/>
      <c r="B265" s="466"/>
      <c r="C265" s="290" t="s">
        <v>330</v>
      </c>
      <c r="D265" s="290" t="s">
        <v>164</v>
      </c>
      <c r="E265" s="362">
        <v>9000</v>
      </c>
      <c r="F265" s="227">
        <v>8560</v>
      </c>
      <c r="G265" s="291">
        <v>43868</v>
      </c>
      <c r="H265" s="296" t="s">
        <v>621</v>
      </c>
      <c r="I265" s="168" t="s">
        <v>314</v>
      </c>
    </row>
    <row r="266" spans="1:9" ht="18.75" customHeight="1">
      <c r="A266" s="466"/>
      <c r="B266" s="466"/>
      <c r="C266" s="290" t="s">
        <v>442</v>
      </c>
      <c r="D266" s="290" t="s">
        <v>443</v>
      </c>
      <c r="E266" s="362">
        <v>6700</v>
      </c>
      <c r="F266" s="227">
        <v>5294.11</v>
      </c>
      <c r="G266" s="291">
        <v>43887</v>
      </c>
      <c r="H266" s="296" t="s">
        <v>444</v>
      </c>
      <c r="I266" s="168" t="s">
        <v>365</v>
      </c>
    </row>
    <row r="267" spans="1:9" s="122" customFormat="1" ht="17.25" customHeight="1">
      <c r="A267" s="466"/>
      <c r="B267" s="466"/>
      <c r="C267" s="262" t="s">
        <v>335</v>
      </c>
      <c r="D267" s="262" t="s">
        <v>336</v>
      </c>
      <c r="E267" s="362">
        <v>103000</v>
      </c>
      <c r="F267" s="227">
        <v>102096.62</v>
      </c>
      <c r="G267" s="223">
        <v>43892</v>
      </c>
      <c r="H267" s="224" t="s">
        <v>362</v>
      </c>
      <c r="I267" s="264" t="s">
        <v>279</v>
      </c>
    </row>
    <row r="268" spans="1:9" s="122" customFormat="1" ht="16.5" customHeight="1">
      <c r="A268" s="466"/>
      <c r="B268" s="466"/>
      <c r="C268" s="262" t="s">
        <v>337</v>
      </c>
      <c r="D268" s="262" t="s">
        <v>338</v>
      </c>
      <c r="E268" s="362">
        <v>32000</v>
      </c>
      <c r="F268" s="404">
        <v>31757.13</v>
      </c>
      <c r="G268" s="223">
        <v>43892</v>
      </c>
      <c r="H268" s="224" t="s">
        <v>362</v>
      </c>
      <c r="I268" s="264" t="s">
        <v>279</v>
      </c>
    </row>
    <row r="269" spans="1:9" ht="30.75" customHeight="1">
      <c r="A269" s="466"/>
      <c r="B269" s="466"/>
      <c r="C269" s="290" t="s">
        <v>396</v>
      </c>
      <c r="D269" s="290" t="s">
        <v>397</v>
      </c>
      <c r="E269" s="483">
        <v>135000</v>
      </c>
      <c r="F269" s="404">
        <v>13000</v>
      </c>
      <c r="G269" s="223">
        <v>43924</v>
      </c>
      <c r="H269" s="224" t="s">
        <v>416</v>
      </c>
      <c r="I269" s="264" t="s">
        <v>314</v>
      </c>
    </row>
    <row r="270" spans="1:9" ht="25.5">
      <c r="A270" s="466"/>
      <c r="B270" s="466"/>
      <c r="C270" s="290" t="s">
        <v>623</v>
      </c>
      <c r="D270" s="290" t="s">
        <v>397</v>
      </c>
      <c r="E270" s="484"/>
      <c r="F270" s="404">
        <v>10500</v>
      </c>
      <c r="G270" s="223">
        <v>44078</v>
      </c>
      <c r="H270" s="224" t="s">
        <v>624</v>
      </c>
      <c r="I270" s="264"/>
    </row>
    <row r="271" spans="1:9" ht="14.25" customHeight="1">
      <c r="A271" s="466"/>
      <c r="B271" s="466"/>
      <c r="C271" s="290" t="s">
        <v>477</v>
      </c>
      <c r="D271" s="290" t="s">
        <v>443</v>
      </c>
      <c r="E271" s="362">
        <v>7000</v>
      </c>
      <c r="F271" s="308">
        <v>3907.48</v>
      </c>
      <c r="G271" s="309">
        <v>43993</v>
      </c>
      <c r="H271" s="310" t="s">
        <v>478</v>
      </c>
      <c r="I271" s="264" t="s">
        <v>251</v>
      </c>
    </row>
    <row r="272" spans="1:9" ht="16.5" customHeight="1">
      <c r="A272" s="466"/>
      <c r="B272" s="466"/>
      <c r="C272" s="262" t="s">
        <v>614</v>
      </c>
      <c r="D272" s="262" t="s">
        <v>129</v>
      </c>
      <c r="E272" s="362">
        <v>2300</v>
      </c>
      <c r="F272" s="308">
        <v>1848.66</v>
      </c>
      <c r="G272" s="311">
        <v>44046</v>
      </c>
      <c r="H272" s="312" t="s">
        <v>513</v>
      </c>
      <c r="I272" s="264" t="s">
        <v>365</v>
      </c>
    </row>
    <row r="273" spans="1:9" ht="30" customHeight="1">
      <c r="A273" s="466"/>
      <c r="B273" s="466"/>
      <c r="C273" s="262" t="s">
        <v>779</v>
      </c>
      <c r="D273" s="262" t="s">
        <v>526</v>
      </c>
      <c r="E273" s="362">
        <v>21845</v>
      </c>
      <c r="F273" s="406">
        <v>21809</v>
      </c>
      <c r="G273" s="223">
        <v>44054</v>
      </c>
      <c r="H273" s="231" t="s">
        <v>525</v>
      </c>
      <c r="I273" s="264" t="s">
        <v>314</v>
      </c>
    </row>
    <row r="274" spans="1:9" ht="16.5" customHeight="1">
      <c r="A274" s="466"/>
      <c r="B274" s="466"/>
      <c r="C274" s="262" t="s">
        <v>615</v>
      </c>
      <c r="D274" s="262" t="s">
        <v>29</v>
      </c>
      <c r="E274" s="362">
        <v>8000</v>
      </c>
      <c r="F274" s="308">
        <v>7890</v>
      </c>
      <c r="G274" s="311">
        <v>44067</v>
      </c>
      <c r="H274" s="312" t="s">
        <v>545</v>
      </c>
      <c r="I274" s="264" t="s">
        <v>279</v>
      </c>
    </row>
    <row r="275" spans="1:9" ht="27.75" customHeight="1">
      <c r="A275" s="466"/>
      <c r="B275" s="466"/>
      <c r="C275" s="262" t="s">
        <v>556</v>
      </c>
      <c r="D275" s="262" t="s">
        <v>557</v>
      </c>
      <c r="E275" s="362">
        <v>40700</v>
      </c>
      <c r="F275" s="406">
        <v>40523</v>
      </c>
      <c r="G275" s="223">
        <v>44071</v>
      </c>
      <c r="H275" s="231" t="s">
        <v>555</v>
      </c>
      <c r="I275" s="264" t="s">
        <v>279</v>
      </c>
    </row>
    <row r="276" spans="1:9" ht="12.75">
      <c r="A276" s="466"/>
      <c r="B276" s="466"/>
      <c r="C276" s="262" t="s">
        <v>625</v>
      </c>
      <c r="D276" s="262" t="s">
        <v>443</v>
      </c>
      <c r="E276" s="362">
        <v>62000</v>
      </c>
      <c r="F276" s="308">
        <v>58833.61</v>
      </c>
      <c r="G276" s="311">
        <v>44078</v>
      </c>
      <c r="H276" s="312" t="s">
        <v>624</v>
      </c>
      <c r="I276" s="264"/>
    </row>
    <row r="277" spans="1:9" ht="12.75">
      <c r="A277" s="466"/>
      <c r="B277" s="466"/>
      <c r="C277" s="262" t="s">
        <v>653</v>
      </c>
      <c r="D277" s="262" t="s">
        <v>656</v>
      </c>
      <c r="E277" s="483">
        <v>2900</v>
      </c>
      <c r="F277" s="308">
        <v>2738.66</v>
      </c>
      <c r="G277" s="311">
        <v>44089</v>
      </c>
      <c r="H277" s="312" t="s">
        <v>652</v>
      </c>
      <c r="I277" s="264"/>
    </row>
    <row r="278" spans="1:9" ht="25.5">
      <c r="A278" s="466"/>
      <c r="B278" s="466"/>
      <c r="C278" s="262" t="s">
        <v>658</v>
      </c>
      <c r="D278" s="262" t="s">
        <v>405</v>
      </c>
      <c r="E278" s="484"/>
      <c r="F278" s="308">
        <v>113.44</v>
      </c>
      <c r="G278" s="311">
        <v>44089</v>
      </c>
      <c r="H278" s="312" t="s">
        <v>652</v>
      </c>
      <c r="I278" s="264"/>
    </row>
    <row r="279" spans="1:9" ht="12.75">
      <c r="A279" s="466"/>
      <c r="B279" s="466"/>
      <c r="C279" s="262" t="s">
        <v>654</v>
      </c>
      <c r="D279" s="262" t="s">
        <v>656</v>
      </c>
      <c r="E279" s="483">
        <v>10600</v>
      </c>
      <c r="F279" s="308">
        <v>7563.02</v>
      </c>
      <c r="G279" s="311">
        <v>44090</v>
      </c>
      <c r="H279" s="312" t="s">
        <v>652</v>
      </c>
      <c r="I279" s="264"/>
    </row>
    <row r="280" spans="1:9" ht="25.5">
      <c r="A280" s="466"/>
      <c r="B280" s="466"/>
      <c r="C280" s="262" t="s">
        <v>657</v>
      </c>
      <c r="D280" s="262" t="s">
        <v>405</v>
      </c>
      <c r="E280" s="484"/>
      <c r="F280" s="308">
        <v>1680</v>
      </c>
      <c r="G280" s="311">
        <v>44090</v>
      </c>
      <c r="H280" s="312" t="s">
        <v>647</v>
      </c>
      <c r="I280" s="264"/>
    </row>
    <row r="281" spans="1:9" ht="15.75" customHeight="1">
      <c r="A281" s="466"/>
      <c r="B281" s="466"/>
      <c r="C281" s="262" t="s">
        <v>664</v>
      </c>
      <c r="D281" s="262" t="s">
        <v>125</v>
      </c>
      <c r="E281" s="362">
        <v>135000</v>
      </c>
      <c r="F281" s="406">
        <v>102891.22</v>
      </c>
      <c r="G281" s="311">
        <v>44096</v>
      </c>
      <c r="H281" s="312" t="s">
        <v>663</v>
      </c>
      <c r="I281" s="264"/>
    </row>
    <row r="282" spans="1:9" ht="25.5">
      <c r="A282" s="466"/>
      <c r="B282" s="466"/>
      <c r="C282" s="262" t="s">
        <v>666</v>
      </c>
      <c r="D282" s="262" t="s">
        <v>526</v>
      </c>
      <c r="E282" s="362">
        <v>5000</v>
      </c>
      <c r="F282" s="406">
        <v>3193.26</v>
      </c>
      <c r="G282" s="223">
        <v>44097</v>
      </c>
      <c r="H282" s="231" t="s">
        <v>667</v>
      </c>
      <c r="I282" s="264"/>
    </row>
    <row r="283" spans="1:9" ht="12.75">
      <c r="A283" s="466"/>
      <c r="B283" s="466"/>
      <c r="C283" s="262" t="s">
        <v>670</v>
      </c>
      <c r="D283" s="262" t="s">
        <v>129</v>
      </c>
      <c r="E283" s="362">
        <v>11500</v>
      </c>
      <c r="F283" s="406">
        <v>7436.13</v>
      </c>
      <c r="G283" s="223">
        <v>44097</v>
      </c>
      <c r="H283" s="231" t="s">
        <v>663</v>
      </c>
      <c r="I283" s="264"/>
    </row>
    <row r="284" spans="1:9" ht="25.5">
      <c r="A284" s="466"/>
      <c r="B284" s="466"/>
      <c r="C284" s="262" t="s">
        <v>680</v>
      </c>
      <c r="D284" s="262" t="s">
        <v>678</v>
      </c>
      <c r="E284" s="362">
        <v>2500</v>
      </c>
      <c r="F284" s="406">
        <v>2227.26</v>
      </c>
      <c r="G284" s="223">
        <v>44102</v>
      </c>
      <c r="H284" s="231" t="s">
        <v>679</v>
      </c>
      <c r="I284" s="264"/>
    </row>
    <row r="285" spans="1:9" ht="25.5">
      <c r="A285" s="466"/>
      <c r="B285" s="466"/>
      <c r="C285" s="262" t="s">
        <v>683</v>
      </c>
      <c r="D285" s="262" t="s">
        <v>682</v>
      </c>
      <c r="E285" s="362">
        <v>12600</v>
      </c>
      <c r="F285" s="406">
        <v>12096</v>
      </c>
      <c r="G285" s="223">
        <v>44103</v>
      </c>
      <c r="H285" s="231" t="s">
        <v>679</v>
      </c>
      <c r="I285" s="264"/>
    </row>
    <row r="286" spans="1:9" ht="12.75">
      <c r="A286" s="466"/>
      <c r="B286" s="466"/>
      <c r="C286" s="262" t="s">
        <v>831</v>
      </c>
      <c r="D286" s="262" t="s">
        <v>258</v>
      </c>
      <c r="E286" s="362">
        <v>113500</v>
      </c>
      <c r="F286" s="406">
        <v>112742.03</v>
      </c>
      <c r="G286" s="223">
        <v>44169</v>
      </c>
      <c r="H286" s="231" t="s">
        <v>827</v>
      </c>
      <c r="I286" s="264"/>
    </row>
    <row r="287" spans="1:9" ht="12.75">
      <c r="A287" s="448"/>
      <c r="B287" s="448"/>
      <c r="C287" s="262" t="s">
        <v>795</v>
      </c>
      <c r="D287" s="262" t="s">
        <v>443</v>
      </c>
      <c r="E287" s="362">
        <v>45000</v>
      </c>
      <c r="F287" s="406">
        <v>34029.4</v>
      </c>
      <c r="G287" s="223">
        <v>44151</v>
      </c>
      <c r="H287" s="231" t="s">
        <v>794</v>
      </c>
      <c r="I287" s="354"/>
    </row>
    <row r="288" spans="1:9" ht="12.75">
      <c r="A288" s="448"/>
      <c r="B288" s="448"/>
      <c r="C288" s="262" t="s">
        <v>810</v>
      </c>
      <c r="D288" s="262" t="s">
        <v>258</v>
      </c>
      <c r="E288" s="378">
        <v>14000</v>
      </c>
      <c r="F288" s="406">
        <v>13104.18</v>
      </c>
      <c r="G288" s="223">
        <v>44160</v>
      </c>
      <c r="H288" s="231" t="s">
        <v>807</v>
      </c>
      <c r="I288" s="377"/>
    </row>
    <row r="289" spans="1:9" ht="12.75">
      <c r="A289" s="448"/>
      <c r="B289" s="448"/>
      <c r="C289" s="262" t="s">
        <v>823</v>
      </c>
      <c r="D289" s="262" t="s">
        <v>816</v>
      </c>
      <c r="E289" s="382">
        <v>16300</v>
      </c>
      <c r="F289" s="406">
        <v>13444.54</v>
      </c>
      <c r="G289" s="223">
        <v>44162</v>
      </c>
      <c r="H289" s="231" t="s">
        <v>817</v>
      </c>
      <c r="I289" s="381"/>
    </row>
    <row r="290" spans="1:9" ht="12.75">
      <c r="A290" s="448"/>
      <c r="B290" s="448"/>
      <c r="C290" s="262" t="s">
        <v>824</v>
      </c>
      <c r="D290" s="262" t="s">
        <v>816</v>
      </c>
      <c r="E290" s="382">
        <v>7000</v>
      </c>
      <c r="F290" s="406">
        <v>5595.8</v>
      </c>
      <c r="G290" s="223">
        <v>44162</v>
      </c>
      <c r="H290" s="231" t="s">
        <v>817</v>
      </c>
      <c r="I290" s="381"/>
    </row>
    <row r="291" spans="1:9" ht="12.75">
      <c r="A291" s="437"/>
      <c r="B291" s="437"/>
      <c r="C291" s="262" t="s">
        <v>840</v>
      </c>
      <c r="D291" s="262" t="s">
        <v>839</v>
      </c>
      <c r="E291" s="399">
        <v>18000</v>
      </c>
      <c r="F291" s="406">
        <v>16734.42</v>
      </c>
      <c r="G291" s="223">
        <v>44173</v>
      </c>
      <c r="H291" s="231" t="s">
        <v>838</v>
      </c>
      <c r="I291" s="398"/>
    </row>
    <row r="292" spans="1:9" ht="37.5" customHeight="1">
      <c r="A292" s="476">
        <v>11</v>
      </c>
      <c r="B292" s="471" t="s">
        <v>7</v>
      </c>
      <c r="C292" s="290" t="s">
        <v>431</v>
      </c>
      <c r="D292" s="290" t="s">
        <v>3</v>
      </c>
      <c r="E292" s="362">
        <v>78000</v>
      </c>
      <c r="F292" s="404">
        <v>48559.34</v>
      </c>
      <c r="G292" s="291">
        <v>43909</v>
      </c>
      <c r="H292" s="296" t="s">
        <v>427</v>
      </c>
      <c r="I292" s="264" t="s">
        <v>279</v>
      </c>
    </row>
    <row r="293" spans="1:9" ht="27" customHeight="1">
      <c r="A293" s="477"/>
      <c r="B293" s="472"/>
      <c r="C293" s="290" t="s">
        <v>430</v>
      </c>
      <c r="D293" s="505" t="s">
        <v>428</v>
      </c>
      <c r="E293" s="511">
        <v>106000</v>
      </c>
      <c r="F293" s="404">
        <v>1849.2</v>
      </c>
      <c r="G293" s="313">
        <v>43909</v>
      </c>
      <c r="H293" s="296" t="s">
        <v>427</v>
      </c>
      <c r="I293" s="168" t="s">
        <v>279</v>
      </c>
    </row>
    <row r="294" spans="1:9" ht="27" customHeight="1">
      <c r="A294" s="477"/>
      <c r="B294" s="472"/>
      <c r="C294" s="290" t="s">
        <v>429</v>
      </c>
      <c r="D294" s="506"/>
      <c r="E294" s="500"/>
      <c r="F294" s="404">
        <v>33558.8</v>
      </c>
      <c r="G294" s="313">
        <v>43909</v>
      </c>
      <c r="H294" s="296" t="s">
        <v>427</v>
      </c>
      <c r="I294" s="168" t="s">
        <v>279</v>
      </c>
    </row>
    <row r="295" spans="1:9" ht="25.5">
      <c r="A295" s="475"/>
      <c r="B295" s="475"/>
      <c r="C295" s="290" t="s">
        <v>709</v>
      </c>
      <c r="D295" s="290" t="s">
        <v>710</v>
      </c>
      <c r="E295" s="358">
        <v>6000</v>
      </c>
      <c r="F295" s="404">
        <v>4881.6</v>
      </c>
      <c r="G295" s="313">
        <v>44110</v>
      </c>
      <c r="H295" s="296" t="s">
        <v>711</v>
      </c>
      <c r="I295" s="168"/>
    </row>
    <row r="296" spans="1:9" ht="32.25" customHeight="1">
      <c r="A296" s="213">
        <v>12</v>
      </c>
      <c r="B296" s="213" t="s">
        <v>296</v>
      </c>
      <c r="C296" s="290" t="s">
        <v>359</v>
      </c>
      <c r="D296" s="290" t="s">
        <v>361</v>
      </c>
      <c r="E296" s="362">
        <v>870</v>
      </c>
      <c r="F296" s="404">
        <v>870</v>
      </c>
      <c r="G296" s="313">
        <v>43892</v>
      </c>
      <c r="H296" s="296" t="s">
        <v>362</v>
      </c>
      <c r="I296" s="168" t="s">
        <v>360</v>
      </c>
    </row>
    <row r="297" spans="1:9" ht="13.5">
      <c r="A297" s="314">
        <v>13</v>
      </c>
      <c r="B297" s="315" t="s">
        <v>297</v>
      </c>
      <c r="C297" s="294"/>
      <c r="D297" s="316"/>
      <c r="E297" s="362"/>
      <c r="F297" s="317"/>
      <c r="G297" s="237"/>
      <c r="H297" s="318"/>
      <c r="I297" s="169"/>
    </row>
    <row r="298" spans="1:9" ht="30.75" customHeight="1">
      <c r="A298" s="524">
        <v>14</v>
      </c>
      <c r="B298" s="481" t="s">
        <v>349</v>
      </c>
      <c r="C298" s="294" t="s">
        <v>350</v>
      </c>
      <c r="D298" s="290" t="s">
        <v>351</v>
      </c>
      <c r="E298" s="362">
        <v>1820</v>
      </c>
      <c r="F298" s="406">
        <v>1802</v>
      </c>
      <c r="G298" s="319" t="s">
        <v>353</v>
      </c>
      <c r="H298" s="319" t="s">
        <v>353</v>
      </c>
      <c r="I298" s="168" t="s">
        <v>352</v>
      </c>
    </row>
    <row r="299" spans="1:9" s="122" customFormat="1" ht="36.75" customHeight="1">
      <c r="A299" s="524"/>
      <c r="B299" s="482"/>
      <c r="C299" s="262" t="s">
        <v>421</v>
      </c>
      <c r="D299" s="262" t="s">
        <v>418</v>
      </c>
      <c r="E299" s="362">
        <v>1200</v>
      </c>
      <c r="F299" s="406">
        <v>1200</v>
      </c>
      <c r="G299" s="231" t="s">
        <v>419</v>
      </c>
      <c r="H299" s="231" t="s">
        <v>414</v>
      </c>
      <c r="I299" s="264" t="s">
        <v>420</v>
      </c>
    </row>
    <row r="300" spans="1:9" ht="33" customHeight="1">
      <c r="A300" s="474">
        <v>15</v>
      </c>
      <c r="B300" s="507" t="s">
        <v>368</v>
      </c>
      <c r="C300" s="316" t="s">
        <v>369</v>
      </c>
      <c r="D300" s="316" t="s">
        <v>370</v>
      </c>
      <c r="E300" s="358">
        <v>16500</v>
      </c>
      <c r="F300" s="408">
        <v>14320</v>
      </c>
      <c r="G300" s="238">
        <v>43902</v>
      </c>
      <c r="H300" s="216" t="s">
        <v>371</v>
      </c>
      <c r="I300" s="170" t="s">
        <v>365</v>
      </c>
    </row>
    <row r="301" spans="1:9" ht="33" customHeight="1">
      <c r="A301" s="475"/>
      <c r="B301" s="475"/>
      <c r="C301" s="316" t="s">
        <v>749</v>
      </c>
      <c r="D301" s="316" t="s">
        <v>750</v>
      </c>
      <c r="E301" s="358">
        <v>32950</v>
      </c>
      <c r="F301" s="408">
        <v>32950</v>
      </c>
      <c r="G301" s="238">
        <v>44124</v>
      </c>
      <c r="H301" s="216" t="s">
        <v>751</v>
      </c>
      <c r="I301" s="170"/>
    </row>
    <row r="302" spans="1:9" ht="29.25" customHeight="1">
      <c r="A302" s="524">
        <v>16</v>
      </c>
      <c r="B302" s="507" t="s">
        <v>486</v>
      </c>
      <c r="C302" s="316" t="s">
        <v>500</v>
      </c>
      <c r="D302" s="316" t="s">
        <v>484</v>
      </c>
      <c r="E302" s="358">
        <v>400</v>
      </c>
      <c r="F302" s="408">
        <v>85</v>
      </c>
      <c r="G302" s="238">
        <v>43999</v>
      </c>
      <c r="H302" s="216" t="s">
        <v>485</v>
      </c>
      <c r="I302" s="170" t="s">
        <v>304</v>
      </c>
    </row>
    <row r="303" spans="1:9" ht="28.5" customHeight="1">
      <c r="A303" s="525"/>
      <c r="B303" s="512"/>
      <c r="C303" s="316" t="s">
        <v>500</v>
      </c>
      <c r="D303" s="316" t="s">
        <v>484</v>
      </c>
      <c r="E303" s="358">
        <v>400</v>
      </c>
      <c r="F303" s="408">
        <v>85</v>
      </c>
      <c r="G303" s="238">
        <v>44014</v>
      </c>
      <c r="H303" s="216" t="s">
        <v>501</v>
      </c>
      <c r="I303" s="170" t="s">
        <v>304</v>
      </c>
    </row>
    <row r="304" spans="1:9" ht="30" customHeight="1">
      <c r="A304" s="525"/>
      <c r="B304" s="512"/>
      <c r="C304" s="239" t="s">
        <v>644</v>
      </c>
      <c r="D304" s="239" t="s">
        <v>533</v>
      </c>
      <c r="E304" s="359">
        <v>60000</v>
      </c>
      <c r="F304" s="404">
        <v>60000</v>
      </c>
      <c r="G304" s="295">
        <v>44036</v>
      </c>
      <c r="H304" s="224" t="s">
        <v>502</v>
      </c>
      <c r="I304" s="171" t="s">
        <v>304</v>
      </c>
    </row>
    <row r="305" spans="1:9" ht="12.75">
      <c r="A305" s="525"/>
      <c r="B305" s="512"/>
      <c r="C305" s="316" t="s">
        <v>641</v>
      </c>
      <c r="D305" s="316" t="s">
        <v>484</v>
      </c>
      <c r="E305" s="359">
        <v>400</v>
      </c>
      <c r="F305" s="405">
        <v>49</v>
      </c>
      <c r="G305" s="295">
        <v>44084</v>
      </c>
      <c r="H305" s="224" t="s">
        <v>642</v>
      </c>
      <c r="I305" s="171"/>
    </row>
    <row r="306" spans="1:9" ht="25.5">
      <c r="A306" s="525"/>
      <c r="B306" s="513"/>
      <c r="C306" s="239" t="s">
        <v>644</v>
      </c>
      <c r="D306" s="239" t="s">
        <v>533</v>
      </c>
      <c r="E306" s="359">
        <v>70000</v>
      </c>
      <c r="F306" s="405">
        <v>70000</v>
      </c>
      <c r="G306" s="295">
        <v>44085</v>
      </c>
      <c r="H306" s="224" t="s">
        <v>642</v>
      </c>
      <c r="I306" s="171"/>
    </row>
    <row r="307" spans="1:9" ht="25.5">
      <c r="A307" s="480">
        <v>17</v>
      </c>
      <c r="B307" s="480" t="s">
        <v>514</v>
      </c>
      <c r="C307" s="239" t="s">
        <v>616</v>
      </c>
      <c r="D307" s="239" t="s">
        <v>516</v>
      </c>
      <c r="E307" s="359">
        <v>0.01</v>
      </c>
      <c r="F307" s="405">
        <v>0.01</v>
      </c>
      <c r="G307" s="360">
        <v>44154</v>
      </c>
      <c r="H307" s="224" t="s">
        <v>796</v>
      </c>
      <c r="I307" s="171"/>
    </row>
    <row r="308" spans="1:9" ht="12">
      <c r="A308" s="437"/>
      <c r="B308" s="437"/>
      <c r="C308" s="519" t="s">
        <v>616</v>
      </c>
      <c r="D308" s="519" t="s">
        <v>516</v>
      </c>
      <c r="E308" s="479">
        <v>100</v>
      </c>
      <c r="F308" s="483">
        <v>0.01</v>
      </c>
      <c r="G308" s="487">
        <v>44046</v>
      </c>
      <c r="H308" s="487">
        <v>44048</v>
      </c>
      <c r="I308" s="478" t="s">
        <v>304</v>
      </c>
    </row>
    <row r="309" spans="1:9" ht="12.75">
      <c r="A309" s="314">
        <v>18</v>
      </c>
      <c r="B309" s="320" t="s">
        <v>515</v>
      </c>
      <c r="C309" s="520"/>
      <c r="D309" s="520"/>
      <c r="E309" s="479"/>
      <c r="F309" s="484"/>
      <c r="G309" s="488"/>
      <c r="H309" s="488"/>
      <c r="I309" s="478"/>
    </row>
    <row r="310" spans="1:9" ht="13.5">
      <c r="A310" s="486">
        <v>19</v>
      </c>
      <c r="B310" s="518" t="s">
        <v>628</v>
      </c>
      <c r="C310" s="293" t="s">
        <v>629</v>
      </c>
      <c r="D310" s="239" t="s">
        <v>630</v>
      </c>
      <c r="E310" s="500">
        <v>23000</v>
      </c>
      <c r="F310" s="408">
        <v>8787.9</v>
      </c>
      <c r="G310" s="238">
        <v>44081</v>
      </c>
      <c r="H310" s="238">
        <v>44085</v>
      </c>
      <c r="I310" s="179"/>
    </row>
    <row r="311" spans="1:9" ht="13.5">
      <c r="A311" s="515"/>
      <c r="B311" s="515"/>
      <c r="C311" s="293" t="s">
        <v>685</v>
      </c>
      <c r="D311" s="239" t="s">
        <v>630</v>
      </c>
      <c r="E311" s="500"/>
      <c r="F311" s="408">
        <v>1460.94</v>
      </c>
      <c r="G311" s="238">
        <v>44105</v>
      </c>
      <c r="H311" s="238">
        <v>44106</v>
      </c>
      <c r="I311" s="179"/>
    </row>
    <row r="312" spans="1:9" ht="13.5">
      <c r="A312" s="516"/>
      <c r="B312" s="516"/>
      <c r="C312" s="293" t="s">
        <v>719</v>
      </c>
      <c r="D312" s="239" t="s">
        <v>630</v>
      </c>
      <c r="E312" s="504"/>
      <c r="F312" s="376">
        <v>3653.85</v>
      </c>
      <c r="G312" s="321">
        <v>44106</v>
      </c>
      <c r="H312" s="321">
        <v>44107</v>
      </c>
      <c r="I312" s="179"/>
    </row>
    <row r="313" spans="1:9" ht="13.5">
      <c r="A313" s="517"/>
      <c r="B313" s="517"/>
      <c r="C313" s="293" t="s">
        <v>797</v>
      </c>
      <c r="D313" s="239" t="s">
        <v>630</v>
      </c>
      <c r="E313" s="368">
        <v>15000</v>
      </c>
      <c r="F313" s="376">
        <v>11062</v>
      </c>
      <c r="G313" s="321">
        <v>44154</v>
      </c>
      <c r="H313" s="321">
        <v>44158</v>
      </c>
      <c r="I313" s="179"/>
    </row>
    <row r="314" spans="1:9" ht="13.5">
      <c r="A314" s="517"/>
      <c r="B314" s="517"/>
      <c r="C314" s="293" t="s">
        <v>847</v>
      </c>
      <c r="D314" s="239" t="s">
        <v>630</v>
      </c>
      <c r="E314" s="368">
        <v>3000</v>
      </c>
      <c r="F314" s="376">
        <v>1461.9</v>
      </c>
      <c r="G314" s="321">
        <v>44179</v>
      </c>
      <c r="H314" s="321">
        <v>44180</v>
      </c>
      <c r="I314" s="179"/>
    </row>
    <row r="315" spans="1:9" ht="13.5">
      <c r="A315" s="517"/>
      <c r="B315" s="517"/>
      <c r="C315" s="293" t="s">
        <v>849</v>
      </c>
      <c r="D315" s="239" t="s">
        <v>630</v>
      </c>
      <c r="E315" s="368">
        <v>1500</v>
      </c>
      <c r="F315" s="376">
        <v>730.26</v>
      </c>
      <c r="G315" s="321">
        <v>44181</v>
      </c>
      <c r="H315" s="321">
        <v>44182</v>
      </c>
      <c r="I315" s="179"/>
    </row>
    <row r="316" spans="1:9" ht="12.75">
      <c r="A316" s="523"/>
      <c r="B316" s="523"/>
      <c r="C316" s="523"/>
      <c r="D316" s="322"/>
      <c r="E316" s="323"/>
      <c r="F316" s="323"/>
      <c r="G316" s="324"/>
      <c r="H316" s="325"/>
      <c r="I316" s="132"/>
    </row>
    <row r="317" spans="1:9" ht="12.75">
      <c r="A317" s="244"/>
      <c r="B317" s="244"/>
      <c r="C317" s="243"/>
      <c r="D317" s="326"/>
      <c r="E317" s="327"/>
      <c r="F317" s="327"/>
      <c r="G317" s="328"/>
      <c r="H317" s="329"/>
      <c r="I317" s="133"/>
    </row>
    <row r="318" spans="1:9" ht="12.75">
      <c r="A318" s="244"/>
      <c r="B318" s="244"/>
      <c r="C318" s="243"/>
      <c r="D318" s="326"/>
      <c r="E318" s="327"/>
      <c r="F318" s="327"/>
      <c r="G318" s="328"/>
      <c r="H318" s="329"/>
      <c r="I318" s="133"/>
    </row>
    <row r="319" spans="1:9" ht="12.75">
      <c r="A319" s="244"/>
      <c r="B319" s="244"/>
      <c r="C319" s="243"/>
      <c r="D319" s="326"/>
      <c r="E319" s="327"/>
      <c r="F319" s="327"/>
      <c r="G319" s="328"/>
      <c r="H319" s="329"/>
      <c r="I319" s="133"/>
    </row>
    <row r="320" spans="1:9" ht="12.75">
      <c r="A320" s="244"/>
      <c r="B320" s="245"/>
      <c r="C320" s="134"/>
      <c r="D320" s="134"/>
      <c r="E320" s="323"/>
      <c r="F320" s="323"/>
      <c r="G320" s="324"/>
      <c r="H320" s="325"/>
      <c r="I320" s="134"/>
    </row>
    <row r="321" spans="1:9" ht="12.75">
      <c r="A321" s="244"/>
      <c r="B321" s="245"/>
      <c r="C321" s="134"/>
      <c r="D321" s="134"/>
      <c r="E321" s="323"/>
      <c r="F321" s="323"/>
      <c r="G321" s="324"/>
      <c r="H321" s="325"/>
      <c r="I321" s="134"/>
    </row>
    <row r="322" spans="1:9" ht="12.75">
      <c r="A322" s="244"/>
      <c r="B322" s="245"/>
      <c r="C322" s="134"/>
      <c r="D322" s="134"/>
      <c r="E322" s="323"/>
      <c r="F322" s="323"/>
      <c r="G322" s="324"/>
      <c r="H322" s="325"/>
      <c r="I322" s="134"/>
    </row>
    <row r="323" spans="1:9" ht="12.75">
      <c r="A323" s="244"/>
      <c r="B323" s="244"/>
      <c r="C323" s="247"/>
      <c r="D323" s="134"/>
      <c r="E323" s="323"/>
      <c r="F323" s="323"/>
      <c r="G323" s="324"/>
      <c r="H323" s="325"/>
      <c r="I323" s="134"/>
    </row>
    <row r="324" spans="1:9" ht="12.75">
      <c r="A324" s="244"/>
      <c r="B324" s="244"/>
      <c r="C324" s="247"/>
      <c r="D324" s="134"/>
      <c r="E324" s="323"/>
      <c r="F324" s="323"/>
      <c r="G324" s="324"/>
      <c r="H324" s="325"/>
      <c r="I324" s="134"/>
    </row>
    <row r="325" spans="1:9" ht="12.75">
      <c r="A325" s="244"/>
      <c r="B325" s="244"/>
      <c r="C325" s="247"/>
      <c r="D325" s="134"/>
      <c r="E325" s="323"/>
      <c r="F325" s="323"/>
      <c r="G325" s="324"/>
      <c r="H325" s="325"/>
      <c r="I325" s="134"/>
    </row>
    <row r="326" spans="1:9" ht="12.75">
      <c r="A326" s="244"/>
      <c r="B326" s="244"/>
      <c r="C326" s="247"/>
      <c r="D326" s="134"/>
      <c r="E326" s="323"/>
      <c r="F326" s="323"/>
      <c r="G326" s="324"/>
      <c r="H326" s="325"/>
      <c r="I326" s="134"/>
    </row>
    <row r="327" spans="1:9" ht="12.75">
      <c r="A327" s="244"/>
      <c r="B327" s="245"/>
      <c r="C327" s="247"/>
      <c r="D327" s="134"/>
      <c r="E327" s="323"/>
      <c r="F327" s="323"/>
      <c r="G327" s="324"/>
      <c r="H327" s="325"/>
      <c r="I327" s="134"/>
    </row>
    <row r="328" spans="1:9" ht="15">
      <c r="A328" s="136"/>
      <c r="B328" s="136"/>
      <c r="C328" s="154"/>
      <c r="D328" s="154"/>
      <c r="E328" s="151"/>
      <c r="F328" s="151"/>
      <c r="G328" s="152"/>
      <c r="H328" s="163"/>
      <c r="I328" s="134"/>
    </row>
    <row r="329" spans="1:9" ht="15">
      <c r="A329" s="136"/>
      <c r="B329" s="136"/>
      <c r="C329" s="154"/>
      <c r="D329" s="154"/>
      <c r="E329" s="151"/>
      <c r="F329" s="151"/>
      <c r="G329" s="152"/>
      <c r="H329" s="163"/>
      <c r="I329" s="134"/>
    </row>
    <row r="330" spans="1:9" ht="15">
      <c r="A330" s="136"/>
      <c r="B330" s="136"/>
      <c r="C330" s="154"/>
      <c r="D330" s="154"/>
      <c r="E330" s="151"/>
      <c r="F330" s="151"/>
      <c r="G330" s="152"/>
      <c r="H330" s="163"/>
      <c r="I330" s="22"/>
    </row>
    <row r="331" spans="1:9" ht="15">
      <c r="A331" s="136"/>
      <c r="B331" s="136"/>
      <c r="C331" s="154"/>
      <c r="D331" s="154"/>
      <c r="E331" s="151"/>
      <c r="F331" s="151"/>
      <c r="G331" s="152"/>
      <c r="H331" s="163"/>
      <c r="I331" s="22"/>
    </row>
    <row r="332" spans="1:9" ht="15">
      <c r="A332" s="136"/>
      <c r="B332" s="136"/>
      <c r="C332" s="154"/>
      <c r="D332" s="154"/>
      <c r="E332" s="151"/>
      <c r="F332" s="151"/>
      <c r="G332" s="152"/>
      <c r="H332" s="163"/>
      <c r="I332" s="22"/>
    </row>
    <row r="333" spans="1:9" ht="15">
      <c r="A333" s="136"/>
      <c r="B333" s="136"/>
      <c r="C333" s="154"/>
      <c r="D333" s="154"/>
      <c r="E333" s="151"/>
      <c r="F333" s="151"/>
      <c r="G333" s="152"/>
      <c r="H333" s="163"/>
      <c r="I333" s="22"/>
    </row>
    <row r="334" spans="1:9" ht="15">
      <c r="A334" s="136"/>
      <c r="B334" s="136"/>
      <c r="C334" s="154"/>
      <c r="D334" s="154"/>
      <c r="E334" s="151"/>
      <c r="F334" s="151"/>
      <c r="G334" s="152"/>
      <c r="H334" s="163"/>
      <c r="I334" s="22"/>
    </row>
    <row r="335" spans="1:9" ht="15">
      <c r="A335" s="136"/>
      <c r="B335" s="136"/>
      <c r="C335" s="154"/>
      <c r="D335" s="154"/>
      <c r="E335" s="151"/>
      <c r="F335" s="151"/>
      <c r="G335" s="152"/>
      <c r="H335" s="163"/>
      <c r="I335" s="22"/>
    </row>
    <row r="336" spans="1:9" ht="15">
      <c r="A336" s="136"/>
      <c r="B336" s="136"/>
      <c r="C336" s="154"/>
      <c r="D336" s="154"/>
      <c r="E336" s="151"/>
      <c r="F336" s="151"/>
      <c r="G336" s="152"/>
      <c r="H336" s="163"/>
      <c r="I336" s="22"/>
    </row>
    <row r="337" spans="1:9" ht="15">
      <c r="A337" s="136"/>
      <c r="B337" s="136"/>
      <c r="C337" s="154"/>
      <c r="D337" s="154"/>
      <c r="E337" s="151"/>
      <c r="F337" s="151"/>
      <c r="G337" s="152"/>
      <c r="H337" s="163"/>
      <c r="I337" s="22"/>
    </row>
    <row r="338" spans="1:9" ht="15">
      <c r="A338" s="136"/>
      <c r="B338" s="136"/>
      <c r="C338" s="154"/>
      <c r="D338" s="154"/>
      <c r="E338" s="151"/>
      <c r="F338" s="151"/>
      <c r="G338" s="152"/>
      <c r="H338" s="163"/>
      <c r="I338" s="22"/>
    </row>
    <row r="339" spans="1:9" ht="15">
      <c r="A339" s="136"/>
      <c r="B339" s="136"/>
      <c r="C339" s="154"/>
      <c r="D339" s="154"/>
      <c r="E339" s="151"/>
      <c r="F339" s="151"/>
      <c r="G339" s="152"/>
      <c r="H339" s="163"/>
      <c r="I339" s="22"/>
    </row>
    <row r="340" spans="1:9" ht="15">
      <c r="A340" s="136"/>
      <c r="B340" s="136"/>
      <c r="C340" s="154"/>
      <c r="D340" s="154"/>
      <c r="E340" s="151"/>
      <c r="F340" s="151"/>
      <c r="G340" s="152"/>
      <c r="H340" s="163"/>
      <c r="I340" s="22"/>
    </row>
    <row r="341" spans="1:9" ht="15">
      <c r="A341" s="136"/>
      <c r="B341" s="136"/>
      <c r="C341" s="154"/>
      <c r="D341" s="154"/>
      <c r="E341" s="151"/>
      <c r="F341" s="151"/>
      <c r="G341" s="152"/>
      <c r="H341" s="163"/>
      <c r="I341" s="22"/>
    </row>
    <row r="342" spans="1:9" ht="15">
      <c r="A342" s="136"/>
      <c r="B342" s="136"/>
      <c r="C342" s="154"/>
      <c r="D342" s="154"/>
      <c r="E342" s="151"/>
      <c r="F342" s="151"/>
      <c r="G342" s="152"/>
      <c r="H342" s="163"/>
      <c r="I342" s="22"/>
    </row>
    <row r="343" spans="1:9" ht="15">
      <c r="A343" s="20"/>
      <c r="B343" s="20"/>
      <c r="C343" s="22"/>
      <c r="D343" s="22"/>
      <c r="E343" s="125"/>
      <c r="F343" s="125"/>
      <c r="G343" s="126"/>
      <c r="H343" s="163"/>
      <c r="I343" s="22"/>
    </row>
    <row r="344" spans="1:9" ht="15">
      <c r="A344" s="20"/>
      <c r="B344" s="20"/>
      <c r="C344" s="22"/>
      <c r="D344" s="22"/>
      <c r="E344" s="125"/>
      <c r="F344" s="125"/>
      <c r="G344" s="126"/>
      <c r="H344" s="163"/>
      <c r="I344" s="22"/>
    </row>
    <row r="345" spans="1:9" ht="15">
      <c r="A345" s="20"/>
      <c r="B345" s="20"/>
      <c r="C345" s="22"/>
      <c r="D345" s="22"/>
      <c r="E345" s="125"/>
      <c r="F345" s="125"/>
      <c r="G345" s="126"/>
      <c r="H345" s="163"/>
      <c r="I345" s="22"/>
    </row>
    <row r="346" spans="1:9" ht="15">
      <c r="A346" s="20"/>
      <c r="B346" s="20"/>
      <c r="C346" s="22"/>
      <c r="D346" s="22"/>
      <c r="E346" s="125"/>
      <c r="F346" s="125"/>
      <c r="G346" s="126"/>
      <c r="H346" s="163"/>
      <c r="I346" s="22"/>
    </row>
    <row r="347" spans="1:9" ht="15">
      <c r="A347" s="20"/>
      <c r="B347" s="20"/>
      <c r="C347" s="22"/>
      <c r="D347" s="22"/>
      <c r="E347" s="125"/>
      <c r="F347" s="125"/>
      <c r="G347" s="126"/>
      <c r="H347" s="163"/>
      <c r="I347" s="22"/>
    </row>
    <row r="348" spans="1:9" ht="15">
      <c r="A348" s="20"/>
      <c r="B348" s="20"/>
      <c r="C348" s="22"/>
      <c r="D348" s="22"/>
      <c r="E348" s="125"/>
      <c r="F348" s="125"/>
      <c r="G348" s="126"/>
      <c r="H348" s="163"/>
      <c r="I348" s="22"/>
    </row>
    <row r="349" spans="1:9" ht="15">
      <c r="A349" s="20"/>
      <c r="B349" s="20"/>
      <c r="C349" s="22"/>
      <c r="D349" s="22"/>
      <c r="E349" s="125"/>
      <c r="F349" s="125"/>
      <c r="G349" s="126"/>
      <c r="H349" s="163"/>
      <c r="I349" s="22"/>
    </row>
    <row r="350" spans="1:9" ht="15">
      <c r="A350" s="20"/>
      <c r="B350" s="20"/>
      <c r="C350" s="22"/>
      <c r="D350" s="22"/>
      <c r="E350" s="125"/>
      <c r="F350" s="125"/>
      <c r="G350" s="126"/>
      <c r="H350" s="163"/>
      <c r="I350" s="22"/>
    </row>
    <row r="351" spans="1:9" ht="15">
      <c r="A351" s="20"/>
      <c r="B351" s="20"/>
      <c r="C351" s="22"/>
      <c r="D351" s="22"/>
      <c r="E351" s="125"/>
      <c r="F351" s="125"/>
      <c r="G351" s="126"/>
      <c r="H351" s="163"/>
      <c r="I351" s="22"/>
    </row>
    <row r="352" spans="1:9" ht="15">
      <c r="A352" s="20"/>
      <c r="B352" s="20"/>
      <c r="C352" s="22"/>
      <c r="D352" s="22"/>
      <c r="E352" s="125"/>
      <c r="F352" s="125"/>
      <c r="G352" s="126"/>
      <c r="H352" s="163"/>
      <c r="I352" s="22"/>
    </row>
    <row r="353" spans="1:9" ht="15">
      <c r="A353" s="20"/>
      <c r="B353" s="20"/>
      <c r="C353" s="22"/>
      <c r="D353" s="22"/>
      <c r="E353" s="125"/>
      <c r="F353" s="125"/>
      <c r="G353" s="126"/>
      <c r="H353" s="163"/>
      <c r="I353" s="22"/>
    </row>
    <row r="354" spans="1:9" ht="15">
      <c r="A354" s="20"/>
      <c r="B354" s="20"/>
      <c r="C354" s="22"/>
      <c r="D354" s="22"/>
      <c r="E354" s="125"/>
      <c r="F354" s="125"/>
      <c r="G354" s="126"/>
      <c r="H354" s="163"/>
      <c r="I354" s="22"/>
    </row>
    <row r="355" spans="1:9" ht="15">
      <c r="A355" s="20"/>
      <c r="B355" s="20"/>
      <c r="C355" s="22"/>
      <c r="D355" s="22"/>
      <c r="E355" s="125"/>
      <c r="F355" s="125"/>
      <c r="G355" s="126"/>
      <c r="H355" s="163"/>
      <c r="I355" s="22"/>
    </row>
    <row r="356" spans="1:9" ht="15">
      <c r="A356" s="20"/>
      <c r="B356" s="20"/>
      <c r="C356" s="22"/>
      <c r="D356" s="22"/>
      <c r="E356" s="125"/>
      <c r="F356" s="125"/>
      <c r="G356" s="126"/>
      <c r="H356" s="163"/>
      <c r="I356" s="22"/>
    </row>
    <row r="357" spans="1:9" ht="15">
      <c r="A357" s="20"/>
      <c r="B357" s="20"/>
      <c r="C357" s="22"/>
      <c r="D357" s="22"/>
      <c r="E357" s="125"/>
      <c r="F357" s="125"/>
      <c r="G357" s="126"/>
      <c r="H357" s="163"/>
      <c r="I357" s="22"/>
    </row>
    <row r="358" spans="1:9" ht="15">
      <c r="A358" s="20"/>
      <c r="B358" s="20"/>
      <c r="C358" s="22"/>
      <c r="D358" s="22"/>
      <c r="E358" s="125"/>
      <c r="F358" s="125"/>
      <c r="G358" s="126"/>
      <c r="H358" s="163"/>
      <c r="I358" s="22"/>
    </row>
    <row r="359" spans="1:9" ht="15">
      <c r="A359" s="20"/>
      <c r="B359" s="20"/>
      <c r="C359" s="22"/>
      <c r="D359" s="22"/>
      <c r="E359" s="125"/>
      <c r="F359" s="125"/>
      <c r="G359" s="126"/>
      <c r="H359" s="163"/>
      <c r="I359" s="22"/>
    </row>
    <row r="360" ht="15">
      <c r="G360" s="128"/>
    </row>
    <row r="361" spans="5:8" ht="15">
      <c r="E361" s="130"/>
      <c r="F361" s="130"/>
      <c r="G361" s="128"/>
      <c r="H361" s="165"/>
    </row>
    <row r="362" spans="5:8" ht="15">
      <c r="E362" s="130"/>
      <c r="F362" s="130"/>
      <c r="G362" s="128"/>
      <c r="H362" s="165"/>
    </row>
    <row r="363" spans="5:8" ht="15">
      <c r="E363" s="130"/>
      <c r="F363" s="130"/>
      <c r="G363" s="128"/>
      <c r="H363" s="165"/>
    </row>
    <row r="364" spans="5:8" ht="15">
      <c r="E364" s="130"/>
      <c r="F364" s="130"/>
      <c r="G364" s="128"/>
      <c r="H364" s="165"/>
    </row>
    <row r="365" spans="5:8" ht="15">
      <c r="E365" s="130"/>
      <c r="F365" s="130"/>
      <c r="G365" s="128"/>
      <c r="H365" s="165"/>
    </row>
    <row r="366" spans="5:8" ht="15">
      <c r="E366" s="130"/>
      <c r="F366" s="130"/>
      <c r="G366" s="128"/>
      <c r="H366" s="165"/>
    </row>
    <row r="367" spans="5:8" ht="15">
      <c r="E367" s="130"/>
      <c r="F367" s="130"/>
      <c r="G367" s="128"/>
      <c r="H367" s="165"/>
    </row>
    <row r="368" spans="5:8" ht="15">
      <c r="E368" s="130"/>
      <c r="F368" s="130"/>
      <c r="G368" s="128"/>
      <c r="H368" s="165"/>
    </row>
    <row r="369" spans="5:8" ht="15">
      <c r="E369" s="130"/>
      <c r="F369" s="130"/>
      <c r="G369" s="128"/>
      <c r="H369" s="165"/>
    </row>
    <row r="370" spans="5:8" ht="15">
      <c r="E370" s="130"/>
      <c r="F370" s="130"/>
      <c r="G370" s="128"/>
      <c r="H370" s="165"/>
    </row>
    <row r="371" spans="5:8" ht="15">
      <c r="E371" s="130"/>
      <c r="F371" s="130"/>
      <c r="G371" s="128"/>
      <c r="H371" s="165"/>
    </row>
    <row r="372" spans="5:8" ht="15">
      <c r="E372" s="130"/>
      <c r="F372" s="130"/>
      <c r="G372" s="128"/>
      <c r="H372" s="165"/>
    </row>
    <row r="373" spans="5:8" ht="15">
      <c r="E373" s="130"/>
      <c r="F373" s="130"/>
      <c r="G373" s="128"/>
      <c r="H373" s="165"/>
    </row>
    <row r="374" spans="5:8" ht="15">
      <c r="E374" s="130"/>
      <c r="F374" s="130"/>
      <c r="G374" s="128"/>
      <c r="H374" s="165"/>
    </row>
  </sheetData>
  <sheetProtection/>
  <autoFilter ref="A16:I309"/>
  <mergeCells count="69">
    <mergeCell ref="A123:A168"/>
    <mergeCell ref="E241:E243"/>
    <mergeCell ref="A316:C316"/>
    <mergeCell ref="A197:A224"/>
    <mergeCell ref="A229:A243"/>
    <mergeCell ref="A302:A306"/>
    <mergeCell ref="A292:A295"/>
    <mergeCell ref="A298:A299"/>
    <mergeCell ref="A310:A315"/>
    <mergeCell ref="A307:A308"/>
    <mergeCell ref="B310:B315"/>
    <mergeCell ref="D308:D309"/>
    <mergeCell ref="C308:C309"/>
    <mergeCell ref="B264:B291"/>
    <mergeCell ref="H308:H309"/>
    <mergeCell ref="B302:B306"/>
    <mergeCell ref="E308:E309"/>
    <mergeCell ref="E293:E294"/>
    <mergeCell ref="E209:E212"/>
    <mergeCell ref="E151:E152"/>
    <mergeCell ref="B225:B227"/>
    <mergeCell ref="B123:B168"/>
    <mergeCell ref="E310:E312"/>
    <mergeCell ref="B292:B295"/>
    <mergeCell ref="D293:D294"/>
    <mergeCell ref="B300:B301"/>
    <mergeCell ref="F308:F309"/>
    <mergeCell ref="I15:I16"/>
    <mergeCell ref="G15:G16"/>
    <mergeCell ref="D15:D16"/>
    <mergeCell ref="E217:E220"/>
    <mergeCell ref="E197:E201"/>
    <mergeCell ref="H15:H16"/>
    <mergeCell ref="B197:B224"/>
    <mergeCell ref="E202:E206"/>
    <mergeCell ref="E213:E215"/>
    <mergeCell ref="D17:D23"/>
    <mergeCell ref="B17:B29"/>
    <mergeCell ref="B30:B122"/>
    <mergeCell ref="B169:B183"/>
    <mergeCell ref="I17:I19"/>
    <mergeCell ref="G308:G309"/>
    <mergeCell ref="A1:G1"/>
    <mergeCell ref="A10:I10"/>
    <mergeCell ref="A15:A16"/>
    <mergeCell ref="B15:B16"/>
    <mergeCell ref="C15:C16"/>
    <mergeCell ref="E144:E145"/>
    <mergeCell ref="I24:I27"/>
    <mergeCell ref="G2:H2"/>
    <mergeCell ref="I308:I309"/>
    <mergeCell ref="E244:E245"/>
    <mergeCell ref="E225:E227"/>
    <mergeCell ref="B307:B308"/>
    <mergeCell ref="B298:B299"/>
    <mergeCell ref="E277:E278"/>
    <mergeCell ref="E253:E256"/>
    <mergeCell ref="E269:E270"/>
    <mergeCell ref="E279:E280"/>
    <mergeCell ref="A17:A29"/>
    <mergeCell ref="D24:D29"/>
    <mergeCell ref="B229:B243"/>
    <mergeCell ref="A225:A227"/>
    <mergeCell ref="A300:A301"/>
    <mergeCell ref="A244:A263"/>
    <mergeCell ref="A264:A291"/>
    <mergeCell ref="B244:B263"/>
    <mergeCell ref="A30:A122"/>
    <mergeCell ref="A169:A196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E16" sqref="E16:E18"/>
    </sheetView>
  </sheetViews>
  <sheetFormatPr defaultColWidth="9.140625" defaultRowHeight="15"/>
  <cols>
    <col min="1" max="1" width="4.8515625" style="0" customWidth="1"/>
    <col min="2" max="2" width="10.421875" style="0" bestFit="1" customWidth="1"/>
    <col min="3" max="3" width="53.421875" style="0" customWidth="1"/>
    <col min="4" max="4" width="34.140625" style="0" customWidth="1"/>
    <col min="5" max="5" width="43.140625" style="0" customWidth="1"/>
    <col min="6" max="6" width="22.57421875" style="0" customWidth="1"/>
    <col min="7" max="7" width="18.140625" style="0" customWidth="1"/>
    <col min="8" max="9" width="17.57421875" style="0" customWidth="1"/>
    <col min="10" max="10" width="52.7109375" style="0" bestFit="1" customWidth="1"/>
    <col min="13" max="13" width="103.28125" style="0" bestFit="1" customWidth="1"/>
    <col min="14" max="14" width="10.7109375" style="0" bestFit="1" customWidth="1"/>
    <col min="15" max="15" width="15.421875" style="0" bestFit="1" customWidth="1"/>
    <col min="18" max="18" width="11.421875" style="0" bestFit="1" customWidth="1"/>
    <col min="19" max="19" width="10.28125" style="0" bestFit="1" customWidth="1"/>
  </cols>
  <sheetData>
    <row r="1" spans="1:9" ht="15">
      <c r="A1" s="531" t="s">
        <v>674</v>
      </c>
      <c r="B1" s="531"/>
      <c r="C1" s="531"/>
      <c r="D1" s="531"/>
      <c r="E1" s="531"/>
      <c r="F1" s="531"/>
      <c r="G1" s="531"/>
      <c r="H1" s="135"/>
      <c r="I1" s="136"/>
    </row>
    <row r="2" spans="1:9" ht="15">
      <c r="A2" s="158"/>
      <c r="B2" s="158"/>
      <c r="C2" s="158"/>
      <c r="D2" s="158"/>
      <c r="E2" s="159"/>
      <c r="F2" s="159"/>
      <c r="G2" s="532" t="s">
        <v>622</v>
      </c>
      <c r="H2" s="532"/>
      <c r="I2" s="157"/>
    </row>
    <row r="3" spans="1:9" ht="15">
      <c r="A3" s="7"/>
      <c r="B3" s="7"/>
      <c r="C3" s="7"/>
      <c r="D3" s="7"/>
      <c r="E3" s="123"/>
      <c r="F3" s="123"/>
      <c r="G3" s="124"/>
      <c r="H3" s="135"/>
      <c r="I3" s="20"/>
    </row>
    <row r="4" spans="1:9" ht="15">
      <c r="A4" s="459" t="s">
        <v>703</v>
      </c>
      <c r="B4" s="459"/>
      <c r="C4" s="459"/>
      <c r="D4" s="459"/>
      <c r="E4" s="459"/>
      <c r="F4" s="459"/>
      <c r="G4" s="459"/>
      <c r="H4" s="459"/>
      <c r="I4" s="459"/>
    </row>
    <row r="6" spans="1:9" ht="31.5" customHeight="1">
      <c r="A6" s="185" t="s">
        <v>690</v>
      </c>
      <c r="B6" s="185" t="s">
        <v>63</v>
      </c>
      <c r="C6" s="185" t="s">
        <v>692</v>
      </c>
      <c r="D6" s="185" t="s">
        <v>693</v>
      </c>
      <c r="E6" s="185" t="s">
        <v>694</v>
      </c>
      <c r="F6" s="185" t="s">
        <v>695</v>
      </c>
      <c r="G6" s="185" t="s">
        <v>68</v>
      </c>
      <c r="H6" s="185" t="s">
        <v>69</v>
      </c>
      <c r="I6" s="183"/>
    </row>
    <row r="7" spans="1:9" ht="31.5" customHeight="1">
      <c r="A7" s="177">
        <v>1</v>
      </c>
      <c r="B7" s="187" t="s">
        <v>691</v>
      </c>
      <c r="C7" s="186"/>
      <c r="D7" s="186"/>
      <c r="E7" s="186"/>
      <c r="F7" s="186"/>
      <c r="G7" s="186"/>
      <c r="H7" s="186"/>
      <c r="I7" s="182"/>
    </row>
    <row r="8" spans="1:9" ht="31.5" customHeight="1">
      <c r="A8" s="177">
        <v>2</v>
      </c>
      <c r="B8" s="187" t="s">
        <v>6</v>
      </c>
      <c r="C8" s="139" t="s">
        <v>696</v>
      </c>
      <c r="D8" s="139" t="s">
        <v>466</v>
      </c>
      <c r="E8" s="178">
        <v>1200</v>
      </c>
      <c r="F8" s="137">
        <v>1106.4</v>
      </c>
      <c r="G8" s="140">
        <v>44046</v>
      </c>
      <c r="H8" s="161" t="s">
        <v>519</v>
      </c>
      <c r="I8" s="182"/>
    </row>
    <row r="9" spans="1:9" ht="31.5" customHeight="1">
      <c r="A9" s="530">
        <v>3</v>
      </c>
      <c r="B9" s="533" t="s">
        <v>59</v>
      </c>
      <c r="C9" s="139" t="s">
        <v>583</v>
      </c>
      <c r="D9" s="139" t="s">
        <v>534</v>
      </c>
      <c r="E9" s="178">
        <v>11554</v>
      </c>
      <c r="F9" s="176">
        <v>8140</v>
      </c>
      <c r="G9" s="140">
        <v>44060</v>
      </c>
      <c r="H9" s="161" t="s">
        <v>535</v>
      </c>
      <c r="I9" s="182"/>
    </row>
    <row r="10" spans="1:9" ht="31.5" customHeight="1">
      <c r="A10" s="437"/>
      <c r="B10" s="534"/>
      <c r="C10" s="139" t="s">
        <v>671</v>
      </c>
      <c r="D10" s="139" t="s">
        <v>672</v>
      </c>
      <c r="E10" s="178">
        <v>21500</v>
      </c>
      <c r="F10" s="176">
        <v>18991.4</v>
      </c>
      <c r="G10" s="140">
        <v>44097</v>
      </c>
      <c r="H10" s="161" t="s">
        <v>663</v>
      </c>
      <c r="I10" s="182"/>
    </row>
    <row r="11" spans="1:9" ht="45">
      <c r="A11" s="530">
        <v>4</v>
      </c>
      <c r="B11" s="533" t="s">
        <v>61</v>
      </c>
      <c r="C11" s="139" t="s">
        <v>591</v>
      </c>
      <c r="D11" s="175" t="s">
        <v>334</v>
      </c>
      <c r="E11" s="178">
        <v>14250</v>
      </c>
      <c r="F11" s="138">
        <v>9896.5</v>
      </c>
      <c r="G11" s="140">
        <v>44070</v>
      </c>
      <c r="H11" s="161" t="s">
        <v>544</v>
      </c>
      <c r="I11" s="182"/>
    </row>
    <row r="12" spans="1:9" ht="31.5" customHeight="1">
      <c r="A12" s="535"/>
      <c r="B12" s="535"/>
      <c r="C12" s="139" t="s">
        <v>592</v>
      </c>
      <c r="D12" s="175" t="s">
        <v>47</v>
      </c>
      <c r="E12" s="178">
        <v>34298</v>
      </c>
      <c r="F12" s="138">
        <v>16095.1</v>
      </c>
      <c r="G12" s="140">
        <v>44070</v>
      </c>
      <c r="H12" s="161" t="s">
        <v>544</v>
      </c>
      <c r="I12" s="182"/>
    </row>
    <row r="13" spans="1:9" ht="31.5" customHeight="1">
      <c r="A13" s="535"/>
      <c r="B13" s="535"/>
      <c r="C13" s="139" t="s">
        <v>593</v>
      </c>
      <c r="D13" s="175" t="s">
        <v>49</v>
      </c>
      <c r="E13" s="178">
        <v>3570</v>
      </c>
      <c r="F13" s="138">
        <v>1224.4</v>
      </c>
      <c r="G13" s="140">
        <v>44070</v>
      </c>
      <c r="H13" s="161" t="s">
        <v>503</v>
      </c>
      <c r="I13" s="182"/>
    </row>
    <row r="14" spans="1:9" ht="31.5" customHeight="1">
      <c r="A14" s="536"/>
      <c r="B14" s="536"/>
      <c r="C14" s="139" t="s">
        <v>594</v>
      </c>
      <c r="D14" s="175" t="s">
        <v>546</v>
      </c>
      <c r="E14" s="178">
        <v>4500</v>
      </c>
      <c r="F14" s="138">
        <v>399</v>
      </c>
      <c r="G14" s="140">
        <v>44070</v>
      </c>
      <c r="H14" s="161" t="s">
        <v>544</v>
      </c>
      <c r="I14" s="182"/>
    </row>
    <row r="15" spans="1:9" ht="16.5" customHeight="1">
      <c r="A15" s="184">
        <v>5</v>
      </c>
      <c r="B15" s="187" t="s">
        <v>62</v>
      </c>
      <c r="C15" s="184"/>
      <c r="D15" s="184"/>
      <c r="E15" s="184"/>
      <c r="F15" s="184"/>
      <c r="G15" s="184"/>
      <c r="H15" s="184"/>
      <c r="I15" s="181"/>
    </row>
    <row r="16" spans="1:9" ht="15">
      <c r="A16" s="527">
        <v>6</v>
      </c>
      <c r="B16" s="533" t="s">
        <v>600</v>
      </c>
      <c r="C16" s="139" t="s">
        <v>602</v>
      </c>
      <c r="D16" s="144" t="s">
        <v>504</v>
      </c>
      <c r="E16" s="526">
        <v>46218</v>
      </c>
      <c r="F16" s="138">
        <v>4309</v>
      </c>
      <c r="G16" s="140">
        <v>44061</v>
      </c>
      <c r="H16" s="140">
        <v>44063</v>
      </c>
      <c r="I16" s="181"/>
    </row>
    <row r="17" spans="1:9" ht="30">
      <c r="A17" s="528"/>
      <c r="B17" s="448"/>
      <c r="C17" s="139" t="s">
        <v>601</v>
      </c>
      <c r="D17" s="144" t="s">
        <v>504</v>
      </c>
      <c r="E17" s="526"/>
      <c r="F17" s="138">
        <v>21940</v>
      </c>
      <c r="G17" s="140">
        <v>44061</v>
      </c>
      <c r="H17" s="140">
        <v>44063</v>
      </c>
      <c r="I17" s="181"/>
    </row>
    <row r="18" spans="1:9" ht="15">
      <c r="A18" s="528"/>
      <c r="B18" s="437"/>
      <c r="C18" s="139" t="s">
        <v>603</v>
      </c>
      <c r="D18" s="144" t="s">
        <v>504</v>
      </c>
      <c r="E18" s="526"/>
      <c r="F18" s="138">
        <v>2400</v>
      </c>
      <c r="G18" s="140">
        <v>44061</v>
      </c>
      <c r="H18" s="140">
        <v>44063</v>
      </c>
      <c r="I18" s="181"/>
    </row>
    <row r="19" spans="1:9" ht="15">
      <c r="A19" s="528"/>
      <c r="B19" s="533" t="s">
        <v>704</v>
      </c>
      <c r="C19" s="139" t="s">
        <v>604</v>
      </c>
      <c r="D19" s="144" t="s">
        <v>366</v>
      </c>
      <c r="E19" s="526">
        <v>5042</v>
      </c>
      <c r="F19" s="138">
        <v>2100</v>
      </c>
      <c r="G19" s="140">
        <v>44061</v>
      </c>
      <c r="H19" s="140">
        <v>44063</v>
      </c>
      <c r="I19" s="181"/>
    </row>
    <row r="20" spans="1:9" ht="15">
      <c r="A20" s="528"/>
      <c r="B20" s="448"/>
      <c r="C20" s="139" t="s">
        <v>605</v>
      </c>
      <c r="D20" s="144" t="s">
        <v>366</v>
      </c>
      <c r="E20" s="526"/>
      <c r="F20" s="138">
        <v>700</v>
      </c>
      <c r="G20" s="140">
        <v>44061</v>
      </c>
      <c r="H20" s="140">
        <v>44063</v>
      </c>
      <c r="I20" s="181"/>
    </row>
    <row r="21" spans="1:9" ht="15">
      <c r="A21" s="528"/>
      <c r="B21" s="448"/>
      <c r="C21" s="139" t="s">
        <v>606</v>
      </c>
      <c r="D21" s="144" t="s">
        <v>366</v>
      </c>
      <c r="E21" s="526"/>
      <c r="F21" s="138">
        <v>1512</v>
      </c>
      <c r="G21" s="140">
        <v>44061</v>
      </c>
      <c r="H21" s="140">
        <v>44063</v>
      </c>
      <c r="I21" s="181"/>
    </row>
    <row r="22" spans="1:9" ht="15">
      <c r="A22" s="528"/>
      <c r="B22" s="437"/>
      <c r="C22" s="139" t="s">
        <v>607</v>
      </c>
      <c r="D22" s="144" t="s">
        <v>366</v>
      </c>
      <c r="E22" s="526"/>
      <c r="F22" s="138">
        <v>58.8</v>
      </c>
      <c r="G22" s="140">
        <v>44061</v>
      </c>
      <c r="H22" s="140">
        <v>44063</v>
      </c>
      <c r="I22" s="181"/>
    </row>
    <row r="23" spans="1:9" ht="15">
      <c r="A23" s="184">
        <v>7</v>
      </c>
      <c r="B23" s="188" t="s">
        <v>60</v>
      </c>
      <c r="C23" s="184"/>
      <c r="D23" s="184"/>
      <c r="E23" s="184"/>
      <c r="F23" s="184"/>
      <c r="G23" s="184"/>
      <c r="H23" s="184"/>
      <c r="I23" s="181"/>
    </row>
    <row r="24" spans="1:9" ht="15">
      <c r="A24" s="184">
        <v>8</v>
      </c>
      <c r="B24" s="189" t="s">
        <v>71</v>
      </c>
      <c r="C24" s="184"/>
      <c r="D24" s="184"/>
      <c r="E24" s="184"/>
      <c r="F24" s="184"/>
      <c r="G24" s="184"/>
      <c r="H24" s="184"/>
      <c r="I24" s="181"/>
    </row>
    <row r="25" spans="1:9" ht="15">
      <c r="A25" s="527">
        <v>9</v>
      </c>
      <c r="B25" s="530" t="s">
        <v>9</v>
      </c>
      <c r="C25" s="139" t="s">
        <v>631</v>
      </c>
      <c r="D25" s="139" t="s">
        <v>633</v>
      </c>
      <c r="E25" s="176">
        <v>510</v>
      </c>
      <c r="F25" s="138">
        <v>485.1</v>
      </c>
      <c r="G25" s="140">
        <v>44081</v>
      </c>
      <c r="H25" s="161" t="s">
        <v>632</v>
      </c>
      <c r="I25" s="181"/>
    </row>
    <row r="26" spans="1:9" ht="45">
      <c r="A26" s="528"/>
      <c r="B26" s="448"/>
      <c r="C26" s="139" t="s">
        <v>611</v>
      </c>
      <c r="D26" s="139" t="s">
        <v>527</v>
      </c>
      <c r="E26" s="526">
        <v>43750</v>
      </c>
      <c r="F26" s="138">
        <v>41666.67</v>
      </c>
      <c r="G26" s="140">
        <v>44053</v>
      </c>
      <c r="H26" s="161" t="s">
        <v>525</v>
      </c>
      <c r="I26" s="181"/>
    </row>
    <row r="27" spans="1:9" ht="60">
      <c r="A27" s="528"/>
      <c r="B27" s="448"/>
      <c r="C27" s="139" t="s">
        <v>612</v>
      </c>
      <c r="D27" s="139" t="s">
        <v>527</v>
      </c>
      <c r="E27" s="526"/>
      <c r="F27" s="138">
        <v>1666.67</v>
      </c>
      <c r="G27" s="140">
        <v>44056</v>
      </c>
      <c r="H27" s="161" t="s">
        <v>528</v>
      </c>
      <c r="I27" s="181"/>
    </row>
    <row r="28" spans="1:9" ht="45">
      <c r="A28" s="528"/>
      <c r="B28" s="448"/>
      <c r="C28" s="139" t="s">
        <v>655</v>
      </c>
      <c r="D28" s="139" t="s">
        <v>527</v>
      </c>
      <c r="E28" s="176">
        <v>47000</v>
      </c>
      <c r="F28" s="138">
        <v>46992</v>
      </c>
      <c r="G28" s="140">
        <v>44090</v>
      </c>
      <c r="H28" s="161" t="s">
        <v>652</v>
      </c>
      <c r="I28" s="181"/>
    </row>
    <row r="29" spans="1:9" ht="30">
      <c r="A29" s="528"/>
      <c r="B29" s="448"/>
      <c r="C29" s="139" t="s">
        <v>645</v>
      </c>
      <c r="D29" s="139" t="s">
        <v>646</v>
      </c>
      <c r="E29" s="176">
        <v>3000</v>
      </c>
      <c r="F29" s="138">
        <v>2283.84</v>
      </c>
      <c r="G29" s="140">
        <v>44088</v>
      </c>
      <c r="H29" s="161" t="s">
        <v>647</v>
      </c>
      <c r="I29" s="181"/>
    </row>
    <row r="30" spans="1:9" ht="30">
      <c r="A30" s="528"/>
      <c r="B30" s="448"/>
      <c r="C30" s="139" t="s">
        <v>575</v>
      </c>
      <c r="D30" s="139" t="s">
        <v>552</v>
      </c>
      <c r="E30" s="176">
        <v>1750</v>
      </c>
      <c r="F30" s="138">
        <v>1675.8</v>
      </c>
      <c r="G30" s="140">
        <v>44099</v>
      </c>
      <c r="H30" s="161" t="s">
        <v>667</v>
      </c>
      <c r="I30" s="181"/>
    </row>
    <row r="31" spans="1:9" ht="30">
      <c r="A31" s="528"/>
      <c r="B31" s="448"/>
      <c r="C31" s="139" t="s">
        <v>675</v>
      </c>
      <c r="D31" s="172" t="s">
        <v>646</v>
      </c>
      <c r="E31" s="176">
        <v>1200</v>
      </c>
      <c r="F31" s="138">
        <v>131</v>
      </c>
      <c r="G31" s="140">
        <v>44099</v>
      </c>
      <c r="H31" s="161" t="s">
        <v>667</v>
      </c>
      <c r="I31" s="181"/>
    </row>
    <row r="32" spans="1:9" ht="15">
      <c r="A32" s="528"/>
      <c r="B32" s="448"/>
      <c r="C32" s="139" t="s">
        <v>613</v>
      </c>
      <c r="D32" s="139" t="s">
        <v>549</v>
      </c>
      <c r="E32" s="176">
        <v>800</v>
      </c>
      <c r="F32" s="138">
        <v>570</v>
      </c>
      <c r="G32" s="140">
        <v>44068</v>
      </c>
      <c r="H32" s="161" t="s">
        <v>545</v>
      </c>
      <c r="I32" s="181"/>
    </row>
    <row r="33" spans="1:9" ht="60">
      <c r="A33" s="529"/>
      <c r="B33" s="437"/>
      <c r="C33" s="139" t="s">
        <v>547</v>
      </c>
      <c r="D33" s="139" t="s">
        <v>527</v>
      </c>
      <c r="E33" s="176">
        <v>46000</v>
      </c>
      <c r="F33" s="138">
        <v>43810</v>
      </c>
      <c r="G33" s="140">
        <v>44068</v>
      </c>
      <c r="H33" s="161" t="s">
        <v>545</v>
      </c>
      <c r="I33" s="181"/>
    </row>
    <row r="34" spans="1:9" ht="15">
      <c r="A34" s="184">
        <v>10</v>
      </c>
      <c r="B34" s="189" t="s">
        <v>8</v>
      </c>
      <c r="C34" s="184"/>
      <c r="D34" s="184"/>
      <c r="E34" s="184"/>
      <c r="F34" s="184"/>
      <c r="G34" s="184"/>
      <c r="H34" s="184"/>
      <c r="I34" s="181"/>
    </row>
    <row r="35" spans="1:9" ht="15">
      <c r="A35" s="184">
        <v>11</v>
      </c>
      <c r="B35" s="189" t="s">
        <v>7</v>
      </c>
      <c r="C35" s="184"/>
      <c r="D35" s="184"/>
      <c r="E35" s="184"/>
      <c r="F35" s="184"/>
      <c r="G35" s="184"/>
      <c r="H35" s="184"/>
      <c r="I35" s="181"/>
    </row>
    <row r="36" spans="1:9" ht="15">
      <c r="A36" s="184">
        <v>12</v>
      </c>
      <c r="B36" s="189" t="s">
        <v>296</v>
      </c>
      <c r="C36" s="184"/>
      <c r="D36" s="184"/>
      <c r="E36" s="184"/>
      <c r="F36" s="184"/>
      <c r="G36" s="184"/>
      <c r="H36" s="184"/>
      <c r="I36" s="181"/>
    </row>
    <row r="37" spans="1:9" ht="15">
      <c r="A37" s="184">
        <v>13</v>
      </c>
      <c r="B37" s="188" t="s">
        <v>297</v>
      </c>
      <c r="C37" s="184"/>
      <c r="D37" s="184"/>
      <c r="E37" s="184"/>
      <c r="F37" s="184"/>
      <c r="G37" s="184"/>
      <c r="H37" s="184"/>
      <c r="I37" s="181"/>
    </row>
    <row r="38" spans="1:9" ht="15">
      <c r="A38" s="184"/>
      <c r="B38" s="184"/>
      <c r="C38" s="184"/>
      <c r="D38" s="184"/>
      <c r="E38" s="184"/>
      <c r="F38" s="184"/>
      <c r="G38" s="184"/>
      <c r="H38" s="184"/>
      <c r="I38" s="181"/>
    </row>
  </sheetData>
  <sheetProtection/>
  <mergeCells count="15">
    <mergeCell ref="B19:B22"/>
    <mergeCell ref="A9:A10"/>
    <mergeCell ref="B9:B10"/>
    <mergeCell ref="A11:A14"/>
    <mergeCell ref="B11:B14"/>
    <mergeCell ref="E26:E27"/>
    <mergeCell ref="A25:A33"/>
    <mergeCell ref="B25:B33"/>
    <mergeCell ref="A1:G1"/>
    <mergeCell ref="G2:H2"/>
    <mergeCell ref="A4:I4"/>
    <mergeCell ref="E16:E18"/>
    <mergeCell ref="B16:B18"/>
    <mergeCell ref="A16:A22"/>
    <mergeCell ref="E19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4.8515625" style="165" customWidth="1"/>
    <col min="2" max="2" width="16.57421875" style="206" customWidth="1"/>
    <col min="3" max="3" width="43.8515625" style="337" customWidth="1"/>
    <col min="4" max="4" width="42.140625" style="337" customWidth="1"/>
    <col min="5" max="5" width="9.57421875" style="206" customWidth="1"/>
    <col min="6" max="9" width="13.8515625" style="206" customWidth="1"/>
  </cols>
  <sheetData>
    <row r="1" spans="1:10" ht="15">
      <c r="A1" s="531" t="s">
        <v>769</v>
      </c>
      <c r="B1" s="531"/>
      <c r="C1" s="531"/>
      <c r="D1" s="531"/>
      <c r="E1" s="531"/>
      <c r="F1" s="531"/>
      <c r="G1" s="531"/>
      <c r="H1" s="531"/>
      <c r="I1" s="135"/>
      <c r="J1" s="136"/>
    </row>
    <row r="2" spans="1:10" ht="15" customHeight="1">
      <c r="A2" s="280"/>
      <c r="B2" s="280"/>
      <c r="C2" s="336"/>
      <c r="D2" s="336"/>
      <c r="E2" s="280"/>
      <c r="F2" s="159"/>
      <c r="G2" s="159"/>
      <c r="H2" s="537" t="s">
        <v>765</v>
      </c>
      <c r="I2" s="537"/>
      <c r="J2" s="157"/>
    </row>
    <row r="3" spans="1:10" ht="15">
      <c r="A3" s="280"/>
      <c r="B3" s="280"/>
      <c r="C3" s="336"/>
      <c r="D3" s="336"/>
      <c r="E3" s="280"/>
      <c r="F3" s="159"/>
      <c r="G3" s="159"/>
      <c r="H3" s="538"/>
      <c r="I3" s="538"/>
      <c r="J3" s="136"/>
    </row>
    <row r="4" spans="1:10" ht="15">
      <c r="A4" s="459" t="s">
        <v>780</v>
      </c>
      <c r="B4" s="459"/>
      <c r="C4" s="459"/>
      <c r="D4" s="459"/>
      <c r="E4" s="459"/>
      <c r="F4" s="459"/>
      <c r="G4" s="459"/>
      <c r="H4" s="459"/>
      <c r="I4" s="459"/>
      <c r="J4" s="459"/>
    </row>
    <row r="5" ht="15">
      <c r="J5" s="266"/>
    </row>
    <row r="6" spans="1:10" ht="45">
      <c r="A6" s="273" t="s">
        <v>690</v>
      </c>
      <c r="B6" s="195" t="s">
        <v>63</v>
      </c>
      <c r="C6" s="199" t="s">
        <v>692</v>
      </c>
      <c r="D6" s="199" t="s">
        <v>693</v>
      </c>
      <c r="E6" s="195" t="s">
        <v>770</v>
      </c>
      <c r="F6" s="174" t="s">
        <v>694</v>
      </c>
      <c r="G6" s="174" t="s">
        <v>695</v>
      </c>
      <c r="H6" s="174" t="s">
        <v>68</v>
      </c>
      <c r="I6" s="174" t="s">
        <v>69</v>
      </c>
      <c r="J6" s="330"/>
    </row>
    <row r="7" spans="1:10" ht="15">
      <c r="A7" s="273">
        <v>1</v>
      </c>
      <c r="B7" s="278" t="s">
        <v>691</v>
      </c>
      <c r="C7" s="338"/>
      <c r="D7" s="338"/>
      <c r="E7" s="196"/>
      <c r="F7" s="196"/>
      <c r="G7" s="196"/>
      <c r="H7" s="196"/>
      <c r="I7" s="196"/>
      <c r="J7" s="331"/>
    </row>
    <row r="8" spans="1:10" ht="30">
      <c r="A8" s="549">
        <v>2</v>
      </c>
      <c r="B8" s="552" t="s">
        <v>6</v>
      </c>
      <c r="C8" s="141" t="s">
        <v>575</v>
      </c>
      <c r="D8" s="141" t="s">
        <v>552</v>
      </c>
      <c r="E8" s="255" t="s">
        <v>772</v>
      </c>
      <c r="F8" s="256">
        <v>750</v>
      </c>
      <c r="G8" s="137">
        <v>651.9</v>
      </c>
      <c r="H8" s="140">
        <v>44072</v>
      </c>
      <c r="I8" s="161" t="s">
        <v>553</v>
      </c>
      <c r="J8" s="331"/>
    </row>
    <row r="9" spans="1:10" ht="30">
      <c r="A9" s="550"/>
      <c r="B9" s="550"/>
      <c r="C9" s="141" t="s">
        <v>559</v>
      </c>
      <c r="D9" s="141" t="s">
        <v>558</v>
      </c>
      <c r="E9" s="255" t="s">
        <v>772</v>
      </c>
      <c r="F9" s="256">
        <v>5700</v>
      </c>
      <c r="G9" s="137">
        <v>5462.7</v>
      </c>
      <c r="H9" s="140">
        <v>44071</v>
      </c>
      <c r="I9" s="161" t="s">
        <v>560</v>
      </c>
      <c r="J9" s="331"/>
    </row>
    <row r="10" spans="1:10" ht="30">
      <c r="A10" s="550"/>
      <c r="B10" s="550"/>
      <c r="C10" s="141" t="s">
        <v>566</v>
      </c>
      <c r="D10" s="141" t="s">
        <v>517</v>
      </c>
      <c r="E10" s="255" t="s">
        <v>772</v>
      </c>
      <c r="F10" s="256">
        <v>6000</v>
      </c>
      <c r="G10" s="137">
        <v>4400</v>
      </c>
      <c r="H10" s="140">
        <v>44047</v>
      </c>
      <c r="I10" s="161" t="s">
        <v>518</v>
      </c>
      <c r="J10" s="331"/>
    </row>
    <row r="11" spans="1:10" ht="30">
      <c r="A11" s="550"/>
      <c r="B11" s="550"/>
      <c r="C11" s="141" t="s">
        <v>570</v>
      </c>
      <c r="D11" s="141" t="s">
        <v>327</v>
      </c>
      <c r="E11" s="255" t="s">
        <v>772</v>
      </c>
      <c r="F11" s="256">
        <v>2700</v>
      </c>
      <c r="G11" s="137">
        <v>1710</v>
      </c>
      <c r="H11" s="140">
        <v>44050</v>
      </c>
      <c r="I11" s="161" t="s">
        <v>525</v>
      </c>
      <c r="J11" s="331"/>
    </row>
    <row r="12" spans="1:10" ht="30">
      <c r="A12" s="550"/>
      <c r="B12" s="550"/>
      <c r="C12" s="141" t="s">
        <v>635</v>
      </c>
      <c r="D12" s="141" t="s">
        <v>405</v>
      </c>
      <c r="E12" s="255" t="s">
        <v>772</v>
      </c>
      <c r="F12" s="256">
        <v>1000</v>
      </c>
      <c r="G12" s="137">
        <v>416.8</v>
      </c>
      <c r="H12" s="140">
        <v>44048</v>
      </c>
      <c r="I12" s="161" t="s">
        <v>519</v>
      </c>
      <c r="J12" s="331"/>
    </row>
    <row r="13" spans="1:10" ht="30">
      <c r="A13" s="550"/>
      <c r="B13" s="550"/>
      <c r="C13" s="141" t="s">
        <v>705</v>
      </c>
      <c r="D13" s="141" t="s">
        <v>400</v>
      </c>
      <c r="E13" s="255" t="s">
        <v>772</v>
      </c>
      <c r="F13" s="256">
        <v>650</v>
      </c>
      <c r="G13" s="137">
        <v>575.97</v>
      </c>
      <c r="H13" s="140">
        <v>44085</v>
      </c>
      <c r="I13" s="161" t="s">
        <v>640</v>
      </c>
      <c r="J13" s="331"/>
    </row>
    <row r="14" spans="1:10" ht="30">
      <c r="A14" s="550"/>
      <c r="B14" s="550"/>
      <c r="C14" s="141" t="s">
        <v>665</v>
      </c>
      <c r="D14" s="141" t="s">
        <v>136</v>
      </c>
      <c r="E14" s="255" t="s">
        <v>772</v>
      </c>
      <c r="F14" s="256">
        <v>20000</v>
      </c>
      <c r="G14" s="137">
        <v>10140</v>
      </c>
      <c r="H14" s="140">
        <v>44096</v>
      </c>
      <c r="I14" s="161" t="s">
        <v>663</v>
      </c>
      <c r="J14" s="331"/>
    </row>
    <row r="15" spans="1:10" ht="60">
      <c r="A15" s="550"/>
      <c r="B15" s="550"/>
      <c r="C15" s="141" t="s">
        <v>668</v>
      </c>
      <c r="D15" s="141" t="s">
        <v>669</v>
      </c>
      <c r="E15" s="255" t="s">
        <v>772</v>
      </c>
      <c r="F15" s="256">
        <v>12800</v>
      </c>
      <c r="G15" s="137">
        <v>11181.9</v>
      </c>
      <c r="H15" s="140">
        <v>44097</v>
      </c>
      <c r="I15" s="161" t="s">
        <v>663</v>
      </c>
      <c r="J15" s="331"/>
    </row>
    <row r="16" spans="1:10" ht="30">
      <c r="A16" s="551"/>
      <c r="B16" s="551"/>
      <c r="C16" s="139" t="s">
        <v>681</v>
      </c>
      <c r="D16" s="339" t="s">
        <v>682</v>
      </c>
      <c r="E16" s="255" t="s">
        <v>772</v>
      </c>
      <c r="F16" s="256">
        <v>700</v>
      </c>
      <c r="G16" s="137">
        <v>541.17</v>
      </c>
      <c r="H16" s="140">
        <v>44102</v>
      </c>
      <c r="I16" s="161" t="s">
        <v>679</v>
      </c>
      <c r="J16" s="331"/>
    </row>
    <row r="17" spans="1:10" ht="45">
      <c r="A17" s="546">
        <v>3</v>
      </c>
      <c r="B17" s="556" t="s">
        <v>59</v>
      </c>
      <c r="C17" s="141" t="s">
        <v>649</v>
      </c>
      <c r="D17" s="141" t="s">
        <v>558</v>
      </c>
      <c r="E17" s="255" t="s">
        <v>772</v>
      </c>
      <c r="F17" s="256">
        <v>10300</v>
      </c>
      <c r="G17" s="274">
        <v>10263.5</v>
      </c>
      <c r="H17" s="140">
        <v>44071</v>
      </c>
      <c r="I17" s="161" t="s">
        <v>555</v>
      </c>
      <c r="J17" s="331"/>
    </row>
    <row r="18" spans="1:10" ht="30">
      <c r="A18" s="546"/>
      <c r="B18" s="546"/>
      <c r="C18" s="141" t="s">
        <v>584</v>
      </c>
      <c r="D18" s="141" t="s">
        <v>530</v>
      </c>
      <c r="E18" s="255" t="s">
        <v>772</v>
      </c>
      <c r="F18" s="256">
        <v>6200</v>
      </c>
      <c r="G18" s="274">
        <v>6184.6</v>
      </c>
      <c r="H18" s="140">
        <v>44063</v>
      </c>
      <c r="I18" s="161" t="s">
        <v>540</v>
      </c>
      <c r="J18" s="331"/>
    </row>
    <row r="19" spans="1:10" ht="30">
      <c r="A19" s="546"/>
      <c r="B19" s="546"/>
      <c r="C19" s="141" t="s">
        <v>662</v>
      </c>
      <c r="D19" s="141" t="s">
        <v>493</v>
      </c>
      <c r="E19" s="255" t="s">
        <v>772</v>
      </c>
      <c r="F19" s="256">
        <v>2500</v>
      </c>
      <c r="G19" s="274">
        <v>1008.24</v>
      </c>
      <c r="H19" s="140">
        <v>44095</v>
      </c>
      <c r="I19" s="161" t="s">
        <v>661</v>
      </c>
      <c r="J19" s="331"/>
    </row>
    <row r="20" spans="1:10" ht="30">
      <c r="A20" s="546"/>
      <c r="B20" s="546"/>
      <c r="C20" s="141" t="s">
        <v>671</v>
      </c>
      <c r="D20" s="141" t="s">
        <v>672</v>
      </c>
      <c r="E20" s="255" t="s">
        <v>772</v>
      </c>
      <c r="F20" s="256">
        <v>21500</v>
      </c>
      <c r="G20" s="274">
        <v>18991.4</v>
      </c>
      <c r="H20" s="140">
        <v>44097</v>
      </c>
      <c r="I20" s="161" t="s">
        <v>663</v>
      </c>
      <c r="J20" s="331"/>
    </row>
    <row r="21" spans="1:10" ht="30">
      <c r="A21" s="276">
        <v>3</v>
      </c>
      <c r="B21" s="278" t="s">
        <v>59</v>
      </c>
      <c r="C21" s="141"/>
      <c r="D21" s="141"/>
      <c r="E21" s="255" t="s">
        <v>772</v>
      </c>
      <c r="F21" s="256"/>
      <c r="G21" s="274"/>
      <c r="H21" s="140"/>
      <c r="I21" s="161"/>
      <c r="J21" s="331"/>
    </row>
    <row r="22" spans="1:10" ht="30">
      <c r="A22" s="549">
        <v>4</v>
      </c>
      <c r="B22" s="552" t="s">
        <v>61</v>
      </c>
      <c r="C22" s="141" t="s">
        <v>587</v>
      </c>
      <c r="D22" s="199" t="s">
        <v>47</v>
      </c>
      <c r="E22" s="255" t="s">
        <v>772</v>
      </c>
      <c r="F22" s="256">
        <v>15970</v>
      </c>
      <c r="G22" s="138">
        <v>13272.7</v>
      </c>
      <c r="H22" s="140">
        <v>44070</v>
      </c>
      <c r="I22" s="161" t="s">
        <v>544</v>
      </c>
      <c r="J22" s="331"/>
    </row>
    <row r="23" spans="1:10" ht="30">
      <c r="A23" s="553"/>
      <c r="B23" s="550"/>
      <c r="C23" s="141" t="s">
        <v>588</v>
      </c>
      <c r="D23" s="199" t="s">
        <v>334</v>
      </c>
      <c r="E23" s="255" t="s">
        <v>772</v>
      </c>
      <c r="F23" s="256">
        <v>2500</v>
      </c>
      <c r="G23" s="138">
        <v>2054.5</v>
      </c>
      <c r="H23" s="140">
        <v>44069</v>
      </c>
      <c r="I23" s="161" t="s">
        <v>545</v>
      </c>
      <c r="J23" s="331"/>
    </row>
    <row r="24" spans="1:10" ht="30">
      <c r="A24" s="553"/>
      <c r="B24" s="550"/>
      <c r="C24" s="141" t="s">
        <v>589</v>
      </c>
      <c r="D24" s="199" t="s">
        <v>546</v>
      </c>
      <c r="E24" s="255" t="s">
        <v>772</v>
      </c>
      <c r="F24" s="256">
        <v>2550</v>
      </c>
      <c r="G24" s="138">
        <v>1441.65</v>
      </c>
      <c r="H24" s="140">
        <v>44069</v>
      </c>
      <c r="I24" s="161" t="s">
        <v>545</v>
      </c>
      <c r="J24" s="331"/>
    </row>
    <row r="25" spans="1:10" ht="30">
      <c r="A25" s="554"/>
      <c r="B25" s="555"/>
      <c r="C25" s="141" t="s">
        <v>590</v>
      </c>
      <c r="D25" s="199" t="s">
        <v>49</v>
      </c>
      <c r="E25" s="255" t="s">
        <v>772</v>
      </c>
      <c r="F25" s="256">
        <v>5890</v>
      </c>
      <c r="G25" s="138">
        <v>2047.76</v>
      </c>
      <c r="H25" s="140">
        <v>44070</v>
      </c>
      <c r="I25" s="161" t="s">
        <v>544</v>
      </c>
      <c r="J25" s="331"/>
    </row>
    <row r="26" spans="1:10" ht="30">
      <c r="A26" s="549">
        <v>5</v>
      </c>
      <c r="B26" s="552" t="s">
        <v>62</v>
      </c>
      <c r="C26" s="141" t="s">
        <v>608</v>
      </c>
      <c r="D26" s="200" t="s">
        <v>366</v>
      </c>
      <c r="E26" s="255" t="s">
        <v>772</v>
      </c>
      <c r="F26" s="274">
        <v>5042</v>
      </c>
      <c r="G26" s="138">
        <v>3612.78</v>
      </c>
      <c r="H26" s="140">
        <v>44061</v>
      </c>
      <c r="I26" s="140">
        <v>44063</v>
      </c>
      <c r="J26" s="332"/>
    </row>
    <row r="27" spans="1:10" ht="30">
      <c r="A27" s="555"/>
      <c r="B27" s="555"/>
      <c r="C27" s="141" t="s">
        <v>608</v>
      </c>
      <c r="D27" s="200" t="s">
        <v>366</v>
      </c>
      <c r="E27" s="255" t="s">
        <v>772</v>
      </c>
      <c r="F27" s="274">
        <v>17000</v>
      </c>
      <c r="G27" s="138">
        <v>14189.71</v>
      </c>
      <c r="H27" s="140">
        <v>44068</v>
      </c>
      <c r="I27" s="140">
        <v>44070</v>
      </c>
      <c r="J27" s="332"/>
    </row>
    <row r="28" spans="1:10" ht="60">
      <c r="A28" s="549">
        <v>6</v>
      </c>
      <c r="B28" s="278" t="s">
        <v>600</v>
      </c>
      <c r="C28" s="141" t="s">
        <v>768</v>
      </c>
      <c r="D28" s="200" t="s">
        <v>504</v>
      </c>
      <c r="E28" s="333" t="s">
        <v>773</v>
      </c>
      <c r="F28" s="274">
        <v>94309</v>
      </c>
      <c r="G28" s="138">
        <v>94309</v>
      </c>
      <c r="H28" s="140">
        <v>44078</v>
      </c>
      <c r="I28" s="140">
        <v>44084</v>
      </c>
      <c r="J28" s="332"/>
    </row>
    <row r="29" spans="1:10" ht="15">
      <c r="A29" s="550"/>
      <c r="B29" s="278" t="s">
        <v>704</v>
      </c>
      <c r="C29" s="141"/>
      <c r="D29" s="200"/>
      <c r="E29" s="265"/>
      <c r="F29" s="256"/>
      <c r="G29" s="138"/>
      <c r="H29" s="140"/>
      <c r="I29" s="140"/>
      <c r="J29" s="332"/>
    </row>
    <row r="30" spans="1:10" ht="15">
      <c r="A30" s="201">
        <v>7</v>
      </c>
      <c r="B30" s="278" t="s">
        <v>60</v>
      </c>
      <c r="C30" s="340"/>
      <c r="D30" s="340"/>
      <c r="E30" s="201"/>
      <c r="F30" s="256"/>
      <c r="G30" s="173"/>
      <c r="H30" s="173"/>
      <c r="I30" s="173"/>
      <c r="J30" s="332"/>
    </row>
    <row r="31" spans="1:10" ht="15">
      <c r="A31" s="201">
        <v>8</v>
      </c>
      <c r="B31" s="278" t="s">
        <v>71</v>
      </c>
      <c r="C31" s="340"/>
      <c r="D31" s="340"/>
      <c r="E31" s="201"/>
      <c r="F31" s="256"/>
      <c r="G31" s="173"/>
      <c r="H31" s="173"/>
      <c r="I31" s="173"/>
      <c r="J31" s="332"/>
    </row>
    <row r="32" spans="1:10" ht="45">
      <c r="A32" s="276">
        <v>9</v>
      </c>
      <c r="B32" s="278" t="s">
        <v>9</v>
      </c>
      <c r="C32" s="139" t="s">
        <v>655</v>
      </c>
      <c r="D32" s="139" t="s">
        <v>527</v>
      </c>
      <c r="E32" s="255" t="s">
        <v>772</v>
      </c>
      <c r="F32" s="274">
        <v>47000</v>
      </c>
      <c r="G32" s="138">
        <v>46992</v>
      </c>
      <c r="H32" s="140">
        <v>44090</v>
      </c>
      <c r="I32" s="161" t="s">
        <v>652</v>
      </c>
      <c r="J32" s="332"/>
    </row>
    <row r="33" spans="1:10" ht="30">
      <c r="A33" s="549">
        <v>10</v>
      </c>
      <c r="B33" s="552" t="s">
        <v>8</v>
      </c>
      <c r="C33" s="141" t="s">
        <v>653</v>
      </c>
      <c r="D33" s="141" t="s">
        <v>656</v>
      </c>
      <c r="E33" s="255" t="s">
        <v>772</v>
      </c>
      <c r="F33" s="541">
        <v>2900</v>
      </c>
      <c r="G33" s="145">
        <v>2738.66</v>
      </c>
      <c r="H33" s="147">
        <v>44089</v>
      </c>
      <c r="I33" s="162" t="s">
        <v>652</v>
      </c>
      <c r="J33" s="332"/>
    </row>
    <row r="34" spans="1:10" ht="30">
      <c r="A34" s="550"/>
      <c r="B34" s="550"/>
      <c r="C34" s="141" t="s">
        <v>706</v>
      </c>
      <c r="D34" s="141" t="s">
        <v>405</v>
      </c>
      <c r="E34" s="255" t="s">
        <v>772</v>
      </c>
      <c r="F34" s="542"/>
      <c r="G34" s="145">
        <v>113.44</v>
      </c>
      <c r="H34" s="147">
        <v>44089</v>
      </c>
      <c r="I34" s="162" t="s">
        <v>652</v>
      </c>
      <c r="J34" s="332"/>
    </row>
    <row r="35" spans="1:10" ht="30">
      <c r="A35" s="550"/>
      <c r="B35" s="550"/>
      <c r="C35" s="141" t="s">
        <v>654</v>
      </c>
      <c r="D35" s="141" t="s">
        <v>656</v>
      </c>
      <c r="E35" s="255" t="s">
        <v>772</v>
      </c>
      <c r="F35" s="541">
        <v>10600</v>
      </c>
      <c r="G35" s="145">
        <v>7563.02</v>
      </c>
      <c r="H35" s="147">
        <v>44090</v>
      </c>
      <c r="I35" s="162" t="s">
        <v>652</v>
      </c>
      <c r="J35" s="332"/>
    </row>
    <row r="36" spans="1:10" ht="30">
      <c r="A36" s="550"/>
      <c r="B36" s="550"/>
      <c r="C36" s="141" t="s">
        <v>707</v>
      </c>
      <c r="D36" s="141" t="s">
        <v>405</v>
      </c>
      <c r="E36" s="255" t="s">
        <v>772</v>
      </c>
      <c r="F36" s="542"/>
      <c r="G36" s="145">
        <v>1680</v>
      </c>
      <c r="H36" s="147">
        <v>44090</v>
      </c>
      <c r="I36" s="162" t="s">
        <v>647</v>
      </c>
      <c r="J36" s="332"/>
    </row>
    <row r="37" spans="1:10" ht="30">
      <c r="A37" s="550"/>
      <c r="B37" s="550"/>
      <c r="C37" s="141" t="s">
        <v>708</v>
      </c>
      <c r="D37" s="141" t="s">
        <v>526</v>
      </c>
      <c r="E37" s="255" t="s">
        <v>772</v>
      </c>
      <c r="F37" s="256">
        <v>5000</v>
      </c>
      <c r="G37" s="256">
        <v>3193.26</v>
      </c>
      <c r="H37" s="140">
        <v>44097</v>
      </c>
      <c r="I37" s="149" t="s">
        <v>667</v>
      </c>
      <c r="J37" s="332"/>
    </row>
    <row r="38" spans="1:10" ht="30">
      <c r="A38" s="550"/>
      <c r="B38" s="550"/>
      <c r="C38" s="141" t="s">
        <v>556</v>
      </c>
      <c r="D38" s="141" t="s">
        <v>557</v>
      </c>
      <c r="E38" s="255" t="s">
        <v>772</v>
      </c>
      <c r="F38" s="256">
        <v>40700</v>
      </c>
      <c r="G38" s="256">
        <v>40523</v>
      </c>
      <c r="H38" s="140">
        <v>44071</v>
      </c>
      <c r="I38" s="149" t="s">
        <v>555</v>
      </c>
      <c r="J38" s="332"/>
    </row>
    <row r="39" spans="1:10" ht="30">
      <c r="A39" s="550"/>
      <c r="B39" s="550"/>
      <c r="C39" s="141" t="s">
        <v>625</v>
      </c>
      <c r="D39" s="141" t="s">
        <v>443</v>
      </c>
      <c r="E39" s="255" t="s">
        <v>772</v>
      </c>
      <c r="F39" s="256">
        <v>62000</v>
      </c>
      <c r="G39" s="256">
        <v>58833.61</v>
      </c>
      <c r="H39" s="140">
        <v>44078</v>
      </c>
      <c r="I39" s="149" t="s">
        <v>624</v>
      </c>
      <c r="J39" s="332"/>
    </row>
    <row r="40" spans="1:10" ht="30">
      <c r="A40" s="550"/>
      <c r="B40" s="550"/>
      <c r="C40" s="141" t="s">
        <v>636</v>
      </c>
      <c r="D40" s="141" t="s">
        <v>526</v>
      </c>
      <c r="E40" s="255" t="s">
        <v>772</v>
      </c>
      <c r="F40" s="256">
        <v>21845</v>
      </c>
      <c r="G40" s="256">
        <v>21809</v>
      </c>
      <c r="H40" s="140">
        <v>44054</v>
      </c>
      <c r="I40" s="149" t="s">
        <v>525</v>
      </c>
      <c r="J40" s="332"/>
    </row>
    <row r="41" spans="1:10" ht="30">
      <c r="A41" s="550"/>
      <c r="B41" s="550"/>
      <c r="C41" s="141" t="s">
        <v>670</v>
      </c>
      <c r="D41" s="141" t="s">
        <v>129</v>
      </c>
      <c r="E41" s="255" t="s">
        <v>772</v>
      </c>
      <c r="F41" s="256">
        <v>11500</v>
      </c>
      <c r="G41" s="256">
        <v>7436.13</v>
      </c>
      <c r="H41" s="140">
        <v>44097</v>
      </c>
      <c r="I41" s="149" t="s">
        <v>663</v>
      </c>
      <c r="J41" s="332"/>
    </row>
    <row r="42" spans="1:10" ht="30">
      <c r="A42" s="550"/>
      <c r="B42" s="550"/>
      <c r="C42" s="141" t="s">
        <v>615</v>
      </c>
      <c r="D42" s="141" t="s">
        <v>29</v>
      </c>
      <c r="E42" s="255" t="s">
        <v>772</v>
      </c>
      <c r="F42" s="256">
        <v>8000</v>
      </c>
      <c r="G42" s="256">
        <v>7890</v>
      </c>
      <c r="H42" s="140">
        <v>44067</v>
      </c>
      <c r="I42" s="149" t="s">
        <v>545</v>
      </c>
      <c r="J42" s="332"/>
    </row>
    <row r="43" spans="1:10" ht="30">
      <c r="A43" s="551"/>
      <c r="B43" s="551"/>
      <c r="C43" s="139" t="s">
        <v>683</v>
      </c>
      <c r="D43" s="139" t="s">
        <v>682</v>
      </c>
      <c r="E43" s="255" t="s">
        <v>772</v>
      </c>
      <c r="F43" s="256">
        <v>12600</v>
      </c>
      <c r="G43" s="256">
        <v>12096</v>
      </c>
      <c r="H43" s="140">
        <v>44103</v>
      </c>
      <c r="I43" s="149" t="s">
        <v>679</v>
      </c>
      <c r="J43" s="332"/>
    </row>
    <row r="44" spans="1:10" ht="15">
      <c r="A44" s="201">
        <v>11</v>
      </c>
      <c r="B44" s="202" t="s">
        <v>7</v>
      </c>
      <c r="C44" s="340"/>
      <c r="D44" s="340"/>
      <c r="E44" s="201"/>
      <c r="F44" s="256"/>
      <c r="G44" s="173"/>
      <c r="H44" s="173"/>
      <c r="I44" s="173"/>
      <c r="J44" s="332"/>
    </row>
    <row r="45" spans="1:10" ht="15">
      <c r="A45" s="201">
        <v>12</v>
      </c>
      <c r="B45" s="202" t="s">
        <v>296</v>
      </c>
      <c r="C45" s="340"/>
      <c r="D45" s="340"/>
      <c r="E45" s="201"/>
      <c r="F45" s="173"/>
      <c r="G45" s="173"/>
      <c r="H45" s="173"/>
      <c r="I45" s="173"/>
      <c r="J45" s="332"/>
    </row>
    <row r="46" spans="1:10" ht="15">
      <c r="A46" s="201">
        <v>13</v>
      </c>
      <c r="B46" s="142" t="s">
        <v>297</v>
      </c>
      <c r="C46" s="340"/>
      <c r="D46" s="340"/>
      <c r="E46" s="201"/>
      <c r="F46" s="173"/>
      <c r="G46" s="173"/>
      <c r="H46" s="173"/>
      <c r="I46" s="173"/>
      <c r="J46" s="332"/>
    </row>
    <row r="47" spans="1:10" ht="15">
      <c r="A47" s="203">
        <v>14</v>
      </c>
      <c r="B47" s="204" t="s">
        <v>349</v>
      </c>
      <c r="C47" s="340"/>
      <c r="D47" s="340"/>
      <c r="E47" s="201"/>
      <c r="F47" s="173"/>
      <c r="G47" s="173"/>
      <c r="H47" s="173"/>
      <c r="I47" s="173"/>
      <c r="J47" s="332"/>
    </row>
    <row r="48" spans="1:10" ht="15">
      <c r="A48" s="203">
        <v>15</v>
      </c>
      <c r="B48" s="278" t="s">
        <v>368</v>
      </c>
      <c r="C48" s="340"/>
      <c r="D48" s="340"/>
      <c r="E48" s="173"/>
      <c r="F48" s="173"/>
      <c r="G48" s="173"/>
      <c r="H48" s="173"/>
      <c r="I48" s="173"/>
      <c r="J48" s="266"/>
    </row>
    <row r="49" spans="1:10" ht="15">
      <c r="A49" s="203">
        <v>16</v>
      </c>
      <c r="B49" s="277" t="s">
        <v>486</v>
      </c>
      <c r="C49" s="340"/>
      <c r="D49" s="340"/>
      <c r="E49" s="173"/>
      <c r="F49" s="173"/>
      <c r="G49" s="173"/>
      <c r="H49" s="173"/>
      <c r="I49" s="173"/>
      <c r="J49" s="266"/>
    </row>
    <row r="50" spans="1:10" ht="15">
      <c r="A50" s="203">
        <v>17</v>
      </c>
      <c r="B50" s="205" t="s">
        <v>514</v>
      </c>
      <c r="C50" s="340"/>
      <c r="D50" s="340"/>
      <c r="E50" s="173"/>
      <c r="F50" s="173"/>
      <c r="G50" s="173"/>
      <c r="H50" s="173"/>
      <c r="I50" s="173"/>
      <c r="J50" s="266"/>
    </row>
    <row r="51" spans="1:10" ht="15">
      <c r="A51" s="203">
        <v>18</v>
      </c>
      <c r="B51" s="148" t="s">
        <v>515</v>
      </c>
      <c r="C51" s="340"/>
      <c r="D51" s="340"/>
      <c r="E51" s="173"/>
      <c r="F51" s="173"/>
      <c r="G51" s="173"/>
      <c r="H51" s="173"/>
      <c r="I51" s="173"/>
      <c r="J51" s="266"/>
    </row>
    <row r="52" spans="1:10" ht="30">
      <c r="A52" s="546">
        <v>19</v>
      </c>
      <c r="B52" s="548" t="s">
        <v>628</v>
      </c>
      <c r="C52" s="199" t="s">
        <v>629</v>
      </c>
      <c r="D52" s="150" t="s">
        <v>630</v>
      </c>
      <c r="E52" s="255" t="s">
        <v>772</v>
      </c>
      <c r="F52" s="543">
        <v>23000</v>
      </c>
      <c r="G52" s="275">
        <v>8787.9</v>
      </c>
      <c r="H52" s="279">
        <v>44081</v>
      </c>
      <c r="I52" s="279">
        <v>44085</v>
      </c>
      <c r="J52" s="266"/>
    </row>
    <row r="53" spans="1:10" ht="30">
      <c r="A53" s="546"/>
      <c r="B53" s="546"/>
      <c r="C53" s="199" t="s">
        <v>685</v>
      </c>
      <c r="D53" s="150" t="s">
        <v>630</v>
      </c>
      <c r="E53" s="255" t="s">
        <v>772</v>
      </c>
      <c r="F53" s="544"/>
      <c r="G53" s="275">
        <v>1460.94</v>
      </c>
      <c r="H53" s="279">
        <v>44105</v>
      </c>
      <c r="I53" s="279">
        <v>44106</v>
      </c>
      <c r="J53" s="266"/>
    </row>
    <row r="54" spans="1:10" ht="30">
      <c r="A54" s="547"/>
      <c r="B54" s="545"/>
      <c r="C54" s="199" t="s">
        <v>719</v>
      </c>
      <c r="D54" s="150" t="s">
        <v>630</v>
      </c>
      <c r="E54" s="255" t="s">
        <v>772</v>
      </c>
      <c r="F54" s="545"/>
      <c r="G54" s="173">
        <v>3653.85</v>
      </c>
      <c r="H54" s="146">
        <v>44106</v>
      </c>
      <c r="I54" s="146">
        <v>44107</v>
      </c>
      <c r="J54" s="266"/>
    </row>
    <row r="55" ht="15">
      <c r="J55" s="266"/>
    </row>
    <row r="56" ht="15">
      <c r="J56" s="266"/>
    </row>
    <row r="57" ht="15">
      <c r="J57" s="266"/>
    </row>
    <row r="58" spans="1:10" ht="15">
      <c r="A58" s="206"/>
      <c r="B58" s="252" t="s">
        <v>761</v>
      </c>
      <c r="C58" s="341"/>
      <c r="J58" s="266"/>
    </row>
    <row r="59" spans="1:10" ht="15">
      <c r="A59" s="206"/>
      <c r="B59" s="136"/>
      <c r="C59" s="342"/>
      <c r="J59" s="266"/>
    </row>
    <row r="60" spans="1:10" ht="15">
      <c r="A60" s="206"/>
      <c r="B60" s="160" t="s">
        <v>726</v>
      </c>
      <c r="C60" s="343"/>
      <c r="J60" s="266"/>
    </row>
    <row r="61" spans="1:10" ht="15">
      <c r="A61" s="206"/>
      <c r="B61" s="160"/>
      <c r="C61" s="343"/>
      <c r="J61" s="266"/>
    </row>
    <row r="62" spans="1:10" ht="15">
      <c r="A62" s="206"/>
      <c r="B62" s="269" t="s">
        <v>762</v>
      </c>
      <c r="C62" s="344"/>
      <c r="J62" s="266"/>
    </row>
    <row r="63" spans="1:10" ht="15">
      <c r="A63" s="206"/>
      <c r="B63" s="136"/>
      <c r="C63" s="344"/>
      <c r="J63" s="266"/>
    </row>
    <row r="64" spans="1:10" ht="15" customHeight="1">
      <c r="A64" s="206"/>
      <c r="B64" s="269" t="s">
        <v>763</v>
      </c>
      <c r="C64" s="345"/>
      <c r="J64" s="266"/>
    </row>
    <row r="65" spans="1:10" ht="15">
      <c r="A65" s="206"/>
      <c r="B65" s="136"/>
      <c r="C65" s="345"/>
      <c r="J65" s="266"/>
    </row>
    <row r="66" spans="1:10" ht="15" customHeight="1">
      <c r="A66" s="206"/>
      <c r="B66" s="269" t="s">
        <v>764</v>
      </c>
      <c r="C66" s="344"/>
      <c r="J66" s="266"/>
    </row>
    <row r="67" spans="1:10" ht="15" customHeight="1">
      <c r="A67" s="206"/>
      <c r="B67" s="269"/>
      <c r="C67" s="344"/>
      <c r="J67" s="266"/>
    </row>
    <row r="68" spans="1:10" ht="15">
      <c r="A68" s="206"/>
      <c r="B68" s="539" t="s">
        <v>725</v>
      </c>
      <c r="C68" s="540"/>
      <c r="J68" s="266"/>
    </row>
    <row r="69" spans="1:10" ht="15" customHeight="1">
      <c r="A69" s="136"/>
      <c r="B69" s="334"/>
      <c r="C69" s="180"/>
      <c r="J69" s="266"/>
    </row>
    <row r="70" spans="1:10" ht="15">
      <c r="A70" s="266"/>
      <c r="B70" s="266"/>
      <c r="C70" s="341"/>
      <c r="J70" s="266"/>
    </row>
    <row r="71" spans="2:10" ht="15">
      <c r="B71" s="160"/>
      <c r="C71" s="344"/>
      <c r="J71" s="266"/>
    </row>
  </sheetData>
  <sheetProtection/>
  <mergeCells count="20">
    <mergeCell ref="A33:A43"/>
    <mergeCell ref="A1:H1"/>
    <mergeCell ref="A4:J4"/>
    <mergeCell ref="A22:A25"/>
    <mergeCell ref="A28:A29"/>
    <mergeCell ref="B22:B25"/>
    <mergeCell ref="B26:B27"/>
    <mergeCell ref="B8:B16"/>
    <mergeCell ref="B17:B20"/>
    <mergeCell ref="A26:A27"/>
    <mergeCell ref="H2:I3"/>
    <mergeCell ref="B68:C68"/>
    <mergeCell ref="F33:F34"/>
    <mergeCell ref="F35:F36"/>
    <mergeCell ref="F52:F54"/>
    <mergeCell ref="A52:A54"/>
    <mergeCell ref="B52:B54"/>
    <mergeCell ref="A8:A16"/>
    <mergeCell ref="A17:A20"/>
    <mergeCell ref="B33:B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7.00390625" style="0" bestFit="1" customWidth="1"/>
    <col min="3" max="3" width="34.7109375" style="0" customWidth="1"/>
    <col min="4" max="4" width="27.8515625" style="0" customWidth="1"/>
    <col min="5" max="8" width="15.28125" style="0" customWidth="1"/>
  </cols>
  <sheetData>
    <row r="1" spans="1:8" ht="15">
      <c r="A1" s="531" t="s">
        <v>674</v>
      </c>
      <c r="B1" s="531"/>
      <c r="C1" s="531"/>
      <c r="D1" s="531"/>
      <c r="E1" s="531"/>
      <c r="F1" s="531"/>
      <c r="G1" s="531"/>
      <c r="H1" s="135"/>
    </row>
    <row r="2" spans="1:8" ht="15">
      <c r="A2" s="158"/>
      <c r="B2" s="158"/>
      <c r="C2" s="158"/>
      <c r="D2" s="158"/>
      <c r="E2" s="159"/>
      <c r="F2" s="159"/>
      <c r="G2" s="532" t="s">
        <v>622</v>
      </c>
      <c r="H2" s="532"/>
    </row>
    <row r="3" spans="1:8" ht="15">
      <c r="A3" s="124"/>
      <c r="B3" s="124"/>
      <c r="C3" s="124"/>
      <c r="D3" s="124"/>
      <c r="E3" s="123"/>
      <c r="F3" s="123"/>
      <c r="G3" s="124"/>
      <c r="H3" s="135"/>
    </row>
    <row r="4" spans="1:8" ht="15">
      <c r="A4" s="559" t="s">
        <v>718</v>
      </c>
      <c r="B4" s="559"/>
      <c r="C4" s="559"/>
      <c r="D4" s="559"/>
      <c r="E4" s="559"/>
      <c r="F4" s="559"/>
      <c r="G4" s="559"/>
      <c r="H4" s="559"/>
    </row>
    <row r="5" spans="1:8" ht="15">
      <c r="A5" s="206"/>
      <c r="B5" s="206"/>
      <c r="C5" s="206"/>
      <c r="D5" s="206"/>
      <c r="E5" s="206"/>
      <c r="F5" s="206"/>
      <c r="G5" s="206"/>
      <c r="H5" s="206"/>
    </row>
    <row r="6" spans="1:8" ht="45">
      <c r="A6" s="195" t="s">
        <v>690</v>
      </c>
      <c r="B6" s="195" t="s">
        <v>63</v>
      </c>
      <c r="C6" s="195" t="s">
        <v>692</v>
      </c>
      <c r="D6" s="195" t="s">
        <v>693</v>
      </c>
      <c r="E6" s="174" t="s">
        <v>694</v>
      </c>
      <c r="F6" s="174" t="s">
        <v>695</v>
      </c>
      <c r="G6" s="174" t="s">
        <v>68</v>
      </c>
      <c r="H6" s="174" t="s">
        <v>69</v>
      </c>
    </row>
    <row r="7" spans="1:8" ht="15">
      <c r="A7" s="194">
        <v>1</v>
      </c>
      <c r="B7" s="167" t="s">
        <v>691</v>
      </c>
      <c r="C7" s="196"/>
      <c r="D7" s="196"/>
      <c r="E7" s="196"/>
      <c r="F7" s="196"/>
      <c r="G7" s="196"/>
      <c r="H7" s="196"/>
    </row>
    <row r="8" spans="1:8" ht="15">
      <c r="A8" s="197">
        <v>2</v>
      </c>
      <c r="B8" s="198" t="s">
        <v>6</v>
      </c>
      <c r="C8" s="141"/>
      <c r="D8" s="141"/>
      <c r="E8" s="193"/>
      <c r="F8" s="137"/>
      <c r="G8" s="140"/>
      <c r="H8" s="161"/>
    </row>
    <row r="9" spans="1:8" ht="15">
      <c r="A9" s="194">
        <v>3</v>
      </c>
      <c r="B9" s="167" t="s">
        <v>59</v>
      </c>
      <c r="C9" s="141"/>
      <c r="D9" s="141"/>
      <c r="E9" s="193"/>
      <c r="F9" s="192"/>
      <c r="G9" s="140"/>
      <c r="H9" s="161"/>
    </row>
    <row r="10" spans="1:8" ht="15">
      <c r="A10" s="197">
        <v>3</v>
      </c>
      <c r="B10" s="167" t="s">
        <v>59</v>
      </c>
      <c r="C10" s="141"/>
      <c r="D10" s="141"/>
      <c r="E10" s="193"/>
      <c r="F10" s="192"/>
      <c r="G10" s="140"/>
      <c r="H10" s="161"/>
    </row>
    <row r="11" spans="1:8" ht="15">
      <c r="A11" s="197">
        <v>4</v>
      </c>
      <c r="B11" s="198" t="s">
        <v>61</v>
      </c>
      <c r="C11" s="141"/>
      <c r="D11" s="199"/>
      <c r="E11" s="193"/>
      <c r="F11" s="138"/>
      <c r="G11" s="140"/>
      <c r="H11" s="161"/>
    </row>
    <row r="12" spans="1:8" ht="15">
      <c r="A12" s="197">
        <v>5</v>
      </c>
      <c r="B12" s="198" t="s">
        <v>62</v>
      </c>
      <c r="C12" s="141"/>
      <c r="D12" s="200"/>
      <c r="E12" s="192"/>
      <c r="F12" s="138"/>
      <c r="G12" s="140"/>
      <c r="H12" s="140"/>
    </row>
    <row r="13" spans="1:8" ht="15">
      <c r="A13" s="557">
        <v>6</v>
      </c>
      <c r="B13" s="167" t="s">
        <v>600</v>
      </c>
      <c r="C13" s="141"/>
      <c r="D13" s="200"/>
      <c r="E13" s="193"/>
      <c r="F13" s="138"/>
      <c r="G13" s="140"/>
      <c r="H13" s="140"/>
    </row>
    <row r="14" spans="1:8" ht="15">
      <c r="A14" s="558"/>
      <c r="B14" s="167" t="s">
        <v>704</v>
      </c>
      <c r="C14" s="141"/>
      <c r="D14" s="200"/>
      <c r="E14" s="193"/>
      <c r="F14" s="138"/>
      <c r="G14" s="140"/>
      <c r="H14" s="140"/>
    </row>
    <row r="15" spans="1:8" ht="15">
      <c r="A15" s="173">
        <v>7</v>
      </c>
      <c r="B15" s="167" t="s">
        <v>60</v>
      </c>
      <c r="C15" s="173"/>
      <c r="D15" s="173"/>
      <c r="E15" s="193"/>
      <c r="F15" s="173"/>
      <c r="G15" s="173"/>
      <c r="H15" s="173"/>
    </row>
    <row r="16" spans="1:8" ht="15">
      <c r="A16" s="173">
        <v>8</v>
      </c>
      <c r="B16" s="167" t="s">
        <v>71</v>
      </c>
      <c r="C16" s="173"/>
      <c r="D16" s="173"/>
      <c r="E16" s="193"/>
      <c r="F16" s="173"/>
      <c r="G16" s="173"/>
      <c r="H16" s="173"/>
    </row>
    <row r="17" spans="1:8" ht="15">
      <c r="A17" s="207">
        <v>9</v>
      </c>
      <c r="B17" s="167" t="s">
        <v>9</v>
      </c>
      <c r="C17" s="141"/>
      <c r="D17" s="141"/>
      <c r="E17" s="193"/>
      <c r="F17" s="138"/>
      <c r="G17" s="140"/>
      <c r="H17" s="161"/>
    </row>
    <row r="18" spans="1:8" ht="15">
      <c r="A18" s="207">
        <v>10</v>
      </c>
      <c r="B18" s="198" t="s">
        <v>8</v>
      </c>
      <c r="C18" s="141"/>
      <c r="D18" s="141"/>
      <c r="E18" s="191"/>
      <c r="F18" s="145"/>
      <c r="G18" s="147"/>
      <c r="H18" s="162"/>
    </row>
    <row r="19" spans="1:8" ht="15">
      <c r="A19" s="173">
        <v>11</v>
      </c>
      <c r="B19" s="202" t="s">
        <v>7</v>
      </c>
      <c r="C19" s="173"/>
      <c r="D19" s="173"/>
      <c r="E19" s="193"/>
      <c r="F19" s="173"/>
      <c r="G19" s="173"/>
      <c r="H19" s="173"/>
    </row>
    <row r="20" spans="1:8" ht="15">
      <c r="A20" s="173">
        <v>12</v>
      </c>
      <c r="B20" s="202" t="s">
        <v>296</v>
      </c>
      <c r="C20" s="173"/>
      <c r="D20" s="173"/>
      <c r="E20" s="173"/>
      <c r="F20" s="173"/>
      <c r="G20" s="173"/>
      <c r="H20" s="173"/>
    </row>
    <row r="21" spans="1:8" ht="15">
      <c r="A21" s="173">
        <v>13</v>
      </c>
      <c r="B21" s="142" t="s">
        <v>297</v>
      </c>
      <c r="C21" s="173"/>
      <c r="D21" s="173"/>
      <c r="E21" s="173"/>
      <c r="F21" s="173"/>
      <c r="G21" s="173"/>
      <c r="H21" s="173"/>
    </row>
    <row r="22" spans="1:8" ht="15">
      <c r="A22" s="203">
        <v>14</v>
      </c>
      <c r="B22" s="204" t="s">
        <v>349</v>
      </c>
      <c r="C22" s="173"/>
      <c r="D22" s="173"/>
      <c r="E22" s="173"/>
      <c r="F22" s="173"/>
      <c r="G22" s="173"/>
      <c r="H22" s="173"/>
    </row>
    <row r="23" spans="1:8" ht="15">
      <c r="A23" s="203">
        <v>15</v>
      </c>
      <c r="B23" s="167" t="s">
        <v>368</v>
      </c>
      <c r="C23" s="173"/>
      <c r="D23" s="173"/>
      <c r="E23" s="173"/>
      <c r="F23" s="173"/>
      <c r="G23" s="173"/>
      <c r="H23" s="173"/>
    </row>
    <row r="24" spans="1:8" ht="15">
      <c r="A24" s="203">
        <v>16</v>
      </c>
      <c r="B24" s="198" t="s">
        <v>486</v>
      </c>
      <c r="C24" s="173"/>
      <c r="D24" s="173"/>
      <c r="E24" s="173"/>
      <c r="F24" s="173"/>
      <c r="G24" s="173"/>
      <c r="H24" s="173"/>
    </row>
    <row r="25" spans="1:8" ht="15">
      <c r="A25" s="203">
        <v>17</v>
      </c>
      <c r="B25" s="205" t="s">
        <v>514</v>
      </c>
      <c r="C25" s="173"/>
      <c r="D25" s="173"/>
      <c r="E25" s="173"/>
      <c r="F25" s="173"/>
      <c r="G25" s="173"/>
      <c r="H25" s="173"/>
    </row>
    <row r="26" spans="1:8" ht="15">
      <c r="A26" s="203">
        <v>18</v>
      </c>
      <c r="B26" s="148" t="s">
        <v>515</v>
      </c>
      <c r="C26" s="173"/>
      <c r="D26" s="173"/>
      <c r="E26" s="173"/>
      <c r="F26" s="173"/>
      <c r="G26" s="173"/>
      <c r="H26" s="173"/>
    </row>
    <row r="27" spans="1:8" ht="15">
      <c r="A27" s="194">
        <v>19</v>
      </c>
      <c r="B27" s="166" t="s">
        <v>628</v>
      </c>
      <c r="C27" s="195"/>
      <c r="D27" s="150"/>
      <c r="E27" s="190"/>
      <c r="F27" s="190"/>
      <c r="G27" s="166"/>
      <c r="H27" s="166"/>
    </row>
    <row r="28" spans="1:8" ht="15">
      <c r="A28" s="206"/>
      <c r="B28" s="206"/>
      <c r="C28" s="206"/>
      <c r="D28" s="206"/>
      <c r="E28" s="206"/>
      <c r="F28" s="206"/>
      <c r="G28" s="206"/>
      <c r="H28" s="206"/>
    </row>
  </sheetData>
  <sheetProtection/>
  <mergeCells count="4">
    <mergeCell ref="A13:A14"/>
    <mergeCell ref="A1:G1"/>
    <mergeCell ref="G2:H2"/>
    <mergeCell ref="A4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C8" sqref="C8:H9"/>
    </sheetView>
  </sheetViews>
  <sheetFormatPr defaultColWidth="9.140625" defaultRowHeight="15"/>
  <cols>
    <col min="1" max="1" width="7.00390625" style="0" bestFit="1" customWidth="1"/>
    <col min="2" max="2" width="15.00390625" style="0" customWidth="1"/>
    <col min="3" max="3" width="32.421875" style="0" customWidth="1"/>
    <col min="4" max="4" width="26.140625" style="0" customWidth="1"/>
    <col min="5" max="8" width="13.421875" style="0" customWidth="1"/>
    <col min="10" max="10" width="10.28125" style="0" bestFit="1" customWidth="1"/>
  </cols>
  <sheetData>
    <row r="1" spans="1:8" ht="15">
      <c r="A1" s="489" t="s">
        <v>720</v>
      </c>
      <c r="B1" s="489"/>
      <c r="C1" s="489"/>
      <c r="D1" s="489"/>
      <c r="E1" s="489"/>
      <c r="F1" s="489"/>
      <c r="G1" s="489"/>
      <c r="H1" s="208"/>
    </row>
    <row r="2" spans="1:8" ht="15">
      <c r="A2" s="209"/>
      <c r="B2" s="209"/>
      <c r="C2" s="209"/>
      <c r="D2" s="209"/>
      <c r="E2" s="210"/>
      <c r="F2" s="210"/>
      <c r="G2" s="497" t="s">
        <v>622</v>
      </c>
      <c r="H2" s="497"/>
    </row>
    <row r="3" spans="1:8" ht="15">
      <c r="A3" s="211"/>
      <c r="B3" s="211"/>
      <c r="C3" s="211"/>
      <c r="D3" s="211"/>
      <c r="E3" s="210"/>
      <c r="F3" s="210"/>
      <c r="G3" s="209"/>
      <c r="H3" s="208"/>
    </row>
    <row r="4" spans="1:8" ht="15">
      <c r="A4" s="560" t="s">
        <v>717</v>
      </c>
      <c r="B4" s="560"/>
      <c r="C4" s="560"/>
      <c r="D4" s="560"/>
      <c r="E4" s="560"/>
      <c r="F4" s="560"/>
      <c r="G4" s="560"/>
      <c r="H4" s="560"/>
    </row>
    <row r="5" spans="1:8" ht="15">
      <c r="A5" s="212"/>
      <c r="B5" s="212"/>
      <c r="C5" s="212"/>
      <c r="D5" s="212"/>
      <c r="E5" s="212"/>
      <c r="F5" s="212"/>
      <c r="G5" s="212"/>
      <c r="H5" s="212"/>
    </row>
    <row r="6" spans="1:8" ht="39">
      <c r="A6" s="213" t="s">
        <v>690</v>
      </c>
      <c r="B6" s="214" t="s">
        <v>63</v>
      </c>
      <c r="C6" s="214" t="s">
        <v>692</v>
      </c>
      <c r="D6" s="214" t="s">
        <v>693</v>
      </c>
      <c r="E6" s="215" t="s">
        <v>694</v>
      </c>
      <c r="F6" s="215" t="s">
        <v>695</v>
      </c>
      <c r="G6" s="215" t="s">
        <v>68</v>
      </c>
      <c r="H6" s="215" t="s">
        <v>69</v>
      </c>
    </row>
    <row r="7" spans="1:8" ht="15">
      <c r="A7" s="213">
        <v>1</v>
      </c>
      <c r="B7" s="216" t="s">
        <v>691</v>
      </c>
      <c r="C7" s="217"/>
      <c r="D7" s="217"/>
      <c r="E7" s="217"/>
      <c r="F7" s="217"/>
      <c r="G7" s="217"/>
      <c r="H7" s="217"/>
    </row>
    <row r="8" spans="1:8" ht="25.5">
      <c r="A8" s="561">
        <v>2</v>
      </c>
      <c r="B8" s="565" t="s">
        <v>6</v>
      </c>
      <c r="C8" s="262" t="s">
        <v>739</v>
      </c>
      <c r="D8" s="262" t="s">
        <v>327</v>
      </c>
      <c r="E8" s="221">
        <v>1500</v>
      </c>
      <c r="F8" s="222">
        <v>810</v>
      </c>
      <c r="G8" s="223">
        <v>44117</v>
      </c>
      <c r="H8" s="224" t="s">
        <v>740</v>
      </c>
    </row>
    <row r="9" spans="1:8" ht="25.5">
      <c r="A9" s="437"/>
      <c r="B9" s="437"/>
      <c r="C9" s="262" t="s">
        <v>760</v>
      </c>
      <c r="D9" s="262" t="s">
        <v>517</v>
      </c>
      <c r="E9" s="221">
        <v>3000</v>
      </c>
      <c r="F9" s="222">
        <v>3000</v>
      </c>
      <c r="G9" s="223">
        <v>44117</v>
      </c>
      <c r="H9" s="224" t="s">
        <v>740</v>
      </c>
    </row>
    <row r="10" spans="1:8" ht="15">
      <c r="A10" s="213">
        <v>3</v>
      </c>
      <c r="B10" s="216" t="s">
        <v>59</v>
      </c>
      <c r="C10" s="220"/>
      <c r="D10" s="220"/>
      <c r="E10" s="221"/>
      <c r="F10" s="225"/>
      <c r="G10" s="223"/>
      <c r="H10" s="224"/>
    </row>
    <row r="11" spans="1:8" ht="15">
      <c r="A11" s="218">
        <v>3</v>
      </c>
      <c r="B11" s="216" t="s">
        <v>59</v>
      </c>
      <c r="C11" s="220"/>
      <c r="D11" s="220"/>
      <c r="E11" s="221"/>
      <c r="F11" s="225"/>
      <c r="G11" s="223"/>
      <c r="H11" s="224"/>
    </row>
    <row r="12" spans="1:8" ht="15">
      <c r="A12" s="218">
        <v>4</v>
      </c>
      <c r="B12" s="219" t="s">
        <v>61</v>
      </c>
      <c r="C12" s="220"/>
      <c r="D12" s="226"/>
      <c r="E12" s="221"/>
      <c r="F12" s="227"/>
      <c r="G12" s="223"/>
      <c r="H12" s="224"/>
    </row>
    <row r="13" spans="1:8" ht="15">
      <c r="A13" s="218">
        <v>5</v>
      </c>
      <c r="B13" s="219" t="s">
        <v>62</v>
      </c>
      <c r="C13" s="220"/>
      <c r="D13" s="228"/>
      <c r="E13" s="225"/>
      <c r="F13" s="227"/>
      <c r="G13" s="223"/>
      <c r="H13" s="223"/>
    </row>
    <row r="14" spans="1:8" ht="15">
      <c r="A14" s="561">
        <v>6</v>
      </c>
      <c r="B14" s="216" t="s">
        <v>600</v>
      </c>
      <c r="C14" s="220"/>
      <c r="D14" s="228"/>
      <c r="E14" s="221"/>
      <c r="F14" s="227"/>
      <c r="G14" s="223"/>
      <c r="H14" s="223"/>
    </row>
    <row r="15" spans="1:8" ht="15">
      <c r="A15" s="562"/>
      <c r="B15" s="216" t="s">
        <v>704</v>
      </c>
      <c r="C15" s="220"/>
      <c r="D15" s="228"/>
      <c r="E15" s="221"/>
      <c r="F15" s="227"/>
      <c r="G15" s="223"/>
      <c r="H15" s="223"/>
    </row>
    <row r="16" spans="1:8" ht="15">
      <c r="A16" s="229">
        <v>7</v>
      </c>
      <c r="B16" s="216" t="s">
        <v>60</v>
      </c>
      <c r="C16" s="230"/>
      <c r="D16" s="230"/>
      <c r="E16" s="221"/>
      <c r="F16" s="230"/>
      <c r="G16" s="230"/>
      <c r="H16" s="230"/>
    </row>
    <row r="17" spans="1:8" ht="15">
      <c r="A17" s="229">
        <v>8</v>
      </c>
      <c r="B17" s="216" t="s">
        <v>71</v>
      </c>
      <c r="C17" s="230"/>
      <c r="D17" s="230"/>
      <c r="E17" s="221"/>
      <c r="F17" s="230"/>
      <c r="G17" s="230"/>
      <c r="H17" s="230"/>
    </row>
    <row r="18" spans="1:8" ht="15">
      <c r="A18" s="218">
        <v>9</v>
      </c>
      <c r="B18" s="216" t="s">
        <v>9</v>
      </c>
      <c r="C18" s="220"/>
      <c r="D18" s="220"/>
      <c r="E18" s="221"/>
      <c r="F18" s="227"/>
      <c r="G18" s="223"/>
      <c r="H18" s="224"/>
    </row>
    <row r="19" spans="1:8" ht="25.5">
      <c r="A19" s="561">
        <v>10</v>
      </c>
      <c r="B19" s="565" t="s">
        <v>8</v>
      </c>
      <c r="C19" s="220" t="s">
        <v>664</v>
      </c>
      <c r="D19" s="220" t="s">
        <v>125</v>
      </c>
      <c r="E19" s="221">
        <v>135000</v>
      </c>
      <c r="F19" s="221">
        <v>102891.22</v>
      </c>
      <c r="G19" s="223">
        <v>44096</v>
      </c>
      <c r="H19" s="231" t="s">
        <v>663</v>
      </c>
    </row>
    <row r="20" spans="1:8" ht="15">
      <c r="A20" s="437"/>
      <c r="B20" s="437"/>
      <c r="C20" s="220" t="s">
        <v>728</v>
      </c>
      <c r="D20" s="220" t="s">
        <v>258</v>
      </c>
      <c r="E20" s="221">
        <v>135000</v>
      </c>
      <c r="F20" s="221">
        <v>120729.28</v>
      </c>
      <c r="G20" s="223">
        <v>44111</v>
      </c>
      <c r="H20" s="231" t="s">
        <v>727</v>
      </c>
    </row>
    <row r="21" spans="1:8" ht="15" customHeight="1">
      <c r="A21" s="229">
        <v>11</v>
      </c>
      <c r="B21" s="232" t="s">
        <v>7</v>
      </c>
      <c r="C21" s="230"/>
      <c r="D21" s="230"/>
      <c r="E21" s="221"/>
      <c r="F21" s="230"/>
      <c r="G21" s="230"/>
      <c r="H21" s="230"/>
    </row>
    <row r="22" spans="1:8" ht="15">
      <c r="A22" s="229">
        <v>12</v>
      </c>
      <c r="B22" s="232" t="s">
        <v>296</v>
      </c>
      <c r="C22" s="230"/>
      <c r="D22" s="230"/>
      <c r="E22" s="230"/>
      <c r="F22" s="230"/>
      <c r="G22" s="230"/>
      <c r="H22" s="230"/>
    </row>
    <row r="23" spans="1:8" ht="15">
      <c r="A23" s="229">
        <v>13</v>
      </c>
      <c r="B23" s="233" t="s">
        <v>297</v>
      </c>
      <c r="C23" s="230"/>
      <c r="D23" s="230"/>
      <c r="E23" s="230"/>
      <c r="F23" s="230"/>
      <c r="G23" s="230"/>
      <c r="H23" s="230"/>
    </row>
    <row r="24" spans="1:8" ht="15">
      <c r="A24" s="234">
        <v>14</v>
      </c>
      <c r="B24" s="235" t="s">
        <v>349</v>
      </c>
      <c r="C24" s="230"/>
      <c r="D24" s="230"/>
      <c r="E24" s="230"/>
      <c r="F24" s="230"/>
      <c r="G24" s="230"/>
      <c r="H24" s="230"/>
    </row>
    <row r="25" spans="1:8" ht="15">
      <c r="A25" s="234">
        <v>15</v>
      </c>
      <c r="B25" s="216" t="s">
        <v>368</v>
      </c>
      <c r="C25" s="230"/>
      <c r="D25" s="230"/>
      <c r="E25" s="230"/>
      <c r="F25" s="230"/>
      <c r="G25" s="230"/>
      <c r="H25" s="230"/>
    </row>
    <row r="26" spans="1:8" ht="15">
      <c r="A26" s="234">
        <v>16</v>
      </c>
      <c r="B26" s="219" t="s">
        <v>486</v>
      </c>
      <c r="C26" s="230"/>
      <c r="D26" s="230"/>
      <c r="E26" s="230"/>
      <c r="F26" s="230"/>
      <c r="G26" s="230"/>
      <c r="H26" s="230"/>
    </row>
    <row r="27" spans="1:8" ht="15">
      <c r="A27" s="234">
        <v>17</v>
      </c>
      <c r="B27" s="236" t="s">
        <v>514</v>
      </c>
      <c r="C27" s="230"/>
      <c r="D27" s="230"/>
      <c r="E27" s="230"/>
      <c r="F27" s="230"/>
      <c r="G27" s="230"/>
      <c r="H27" s="230"/>
    </row>
    <row r="28" spans="1:8" ht="15">
      <c r="A28" s="234">
        <v>18</v>
      </c>
      <c r="B28" s="237" t="s">
        <v>515</v>
      </c>
      <c r="C28" s="230"/>
      <c r="D28" s="230"/>
      <c r="E28" s="230"/>
      <c r="F28" s="230"/>
      <c r="G28" s="230"/>
      <c r="H28" s="230"/>
    </row>
    <row r="29" spans="1:8" ht="15">
      <c r="A29" s="213">
        <v>19</v>
      </c>
      <c r="B29" s="238" t="s">
        <v>628</v>
      </c>
      <c r="C29" s="214"/>
      <c r="D29" s="239"/>
      <c r="E29" s="240"/>
      <c r="F29" s="240"/>
      <c r="G29" s="238"/>
      <c r="H29" s="238"/>
    </row>
    <row r="30" spans="1:8" ht="15">
      <c r="A30" s="212"/>
      <c r="B30" s="212"/>
      <c r="C30" s="212"/>
      <c r="D30" s="212"/>
      <c r="E30" s="212"/>
      <c r="F30" s="212"/>
      <c r="G30" s="212"/>
      <c r="H30" s="212"/>
    </row>
    <row r="31" spans="1:8" ht="15">
      <c r="A31" s="241"/>
      <c r="B31" s="242" t="s">
        <v>721</v>
      </c>
      <c r="C31" s="212"/>
      <c r="D31" s="243"/>
      <c r="E31" s="212"/>
      <c r="F31" s="212"/>
      <c r="G31" s="212"/>
      <c r="H31" s="212"/>
    </row>
    <row r="32" spans="1:8" ht="15">
      <c r="A32" s="241"/>
      <c r="B32" s="244"/>
      <c r="C32" s="243"/>
      <c r="D32" s="212"/>
      <c r="E32" s="212"/>
      <c r="F32" s="212"/>
      <c r="G32" s="212"/>
      <c r="H32" s="212"/>
    </row>
    <row r="33" spans="1:8" ht="15">
      <c r="A33" s="241"/>
      <c r="B33" s="245" t="s">
        <v>726</v>
      </c>
      <c r="C33" s="134"/>
      <c r="D33" s="212"/>
      <c r="E33" s="212"/>
      <c r="F33" s="212"/>
      <c r="G33" s="212"/>
      <c r="H33" s="212"/>
    </row>
    <row r="34" spans="1:8" ht="15">
      <c r="A34" s="241"/>
      <c r="B34" s="245"/>
      <c r="C34" s="134"/>
      <c r="D34" s="212"/>
      <c r="E34" s="212"/>
      <c r="F34" s="212"/>
      <c r="G34" s="212"/>
      <c r="H34" s="212"/>
    </row>
    <row r="35" spans="1:8" ht="15">
      <c r="A35" s="241"/>
      <c r="B35" s="246" t="s">
        <v>722</v>
      </c>
      <c r="C35" s="247"/>
      <c r="D35" s="212"/>
      <c r="E35" s="212"/>
      <c r="F35" s="212"/>
      <c r="G35" s="212"/>
      <c r="H35" s="212"/>
    </row>
    <row r="36" spans="1:8" ht="15">
      <c r="A36" s="241"/>
      <c r="B36" s="244"/>
      <c r="C36" s="247"/>
      <c r="D36" s="212"/>
      <c r="E36" s="212"/>
      <c r="F36" s="212"/>
      <c r="G36" s="212"/>
      <c r="H36" s="212"/>
    </row>
    <row r="37" spans="1:8" ht="15">
      <c r="A37" s="241"/>
      <c r="B37" s="246" t="s">
        <v>723</v>
      </c>
      <c r="C37" s="248"/>
      <c r="D37" s="212"/>
      <c r="E37" s="212"/>
      <c r="F37" s="212"/>
      <c r="G37" s="212"/>
      <c r="H37" s="212"/>
    </row>
    <row r="38" spans="1:8" ht="15">
      <c r="A38" s="241"/>
      <c r="B38" s="244"/>
      <c r="C38" s="248"/>
      <c r="D38" s="212"/>
      <c r="E38" s="212"/>
      <c r="F38" s="212"/>
      <c r="G38" s="212"/>
      <c r="H38" s="212"/>
    </row>
    <row r="39" spans="1:8" ht="15">
      <c r="A39" s="241"/>
      <c r="B39" s="246" t="s">
        <v>724</v>
      </c>
      <c r="C39" s="247"/>
      <c r="D39" s="212"/>
      <c r="E39" s="212"/>
      <c r="F39" s="212"/>
      <c r="G39" s="212"/>
      <c r="H39" s="212"/>
    </row>
    <row r="40" spans="1:8" ht="15">
      <c r="A40" s="241"/>
      <c r="B40" s="244"/>
      <c r="C40" s="247"/>
      <c r="D40" s="212"/>
      <c r="E40" s="212"/>
      <c r="F40" s="212"/>
      <c r="G40" s="212"/>
      <c r="H40" s="212"/>
    </row>
    <row r="41" spans="1:8" ht="15">
      <c r="A41" s="563" t="s">
        <v>725</v>
      </c>
      <c r="B41" s="564"/>
      <c r="C41" s="564"/>
      <c r="D41" s="212"/>
      <c r="E41" s="212"/>
      <c r="F41" s="212"/>
      <c r="G41" s="212"/>
      <c r="H41" s="212"/>
    </row>
  </sheetData>
  <sheetProtection/>
  <mergeCells count="9">
    <mergeCell ref="A1:G1"/>
    <mergeCell ref="G2:H2"/>
    <mergeCell ref="A4:H4"/>
    <mergeCell ref="A14:A15"/>
    <mergeCell ref="A41:C41"/>
    <mergeCell ref="A19:A20"/>
    <mergeCell ref="B19:B20"/>
    <mergeCell ref="A8:A9"/>
    <mergeCell ref="B8:B9"/>
  </mergeCells>
  <printOptions/>
  <pageMargins left="0.7086614173228347" right="0.7086614173228347" top="0.1968503937007874" bottom="0.35433070866141736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zoomScale="175" zoomScaleNormal="175" zoomScalePageLayoutView="0" workbookViewId="0" topLeftCell="C4">
      <selection activeCell="F13" sqref="F13"/>
    </sheetView>
  </sheetViews>
  <sheetFormatPr defaultColWidth="9.140625" defaultRowHeight="15"/>
  <cols>
    <col min="1" max="1" width="5.57421875" style="0" customWidth="1"/>
    <col min="2" max="2" width="16.7109375" style="0" customWidth="1"/>
    <col min="3" max="3" width="37.28125" style="0" customWidth="1"/>
    <col min="4" max="4" width="38.57421875" style="0" customWidth="1"/>
    <col min="5" max="5" width="11.57421875" style="0" customWidth="1"/>
    <col min="6" max="7" width="15.28125" style="0" customWidth="1"/>
    <col min="8" max="9" width="14.421875" style="0" customWidth="1"/>
    <col min="10" max="10" width="2.28125" style="0" customWidth="1"/>
    <col min="11" max="11" width="10.28125" style="0" bestFit="1" customWidth="1"/>
  </cols>
  <sheetData>
    <row r="1" spans="1:9" ht="15">
      <c r="A1" s="531" t="s">
        <v>775</v>
      </c>
      <c r="B1" s="531"/>
      <c r="C1" s="531"/>
      <c r="D1" s="531"/>
      <c r="E1" s="531"/>
      <c r="F1" s="531"/>
      <c r="G1" s="531"/>
      <c r="H1" s="531"/>
      <c r="I1" s="135"/>
    </row>
    <row r="2" spans="1:9" ht="29.25" customHeight="1">
      <c r="A2" s="261"/>
      <c r="B2" s="261"/>
      <c r="C2" s="261"/>
      <c r="D2" s="261"/>
      <c r="E2" s="261"/>
      <c r="F2" s="159"/>
      <c r="G2" s="159"/>
      <c r="H2" s="537" t="s">
        <v>765</v>
      </c>
      <c r="I2" s="537"/>
    </row>
    <row r="3" spans="1:9" ht="15">
      <c r="A3" s="250"/>
      <c r="B3" s="250"/>
      <c r="C3" s="250"/>
      <c r="D3" s="250"/>
      <c r="E3" s="250"/>
      <c r="F3" s="159"/>
      <c r="G3" s="159"/>
      <c r="H3" s="261"/>
      <c r="I3" s="135"/>
    </row>
    <row r="4" spans="1:9" ht="15">
      <c r="A4" s="459" t="s">
        <v>781</v>
      </c>
      <c r="B4" s="459"/>
      <c r="C4" s="459"/>
      <c r="D4" s="459"/>
      <c r="E4" s="459"/>
      <c r="F4" s="459"/>
      <c r="G4" s="459"/>
      <c r="H4" s="459"/>
      <c r="I4" s="459"/>
    </row>
    <row r="5" spans="1:9" ht="15">
      <c r="A5" s="266"/>
      <c r="B5" s="266"/>
      <c r="C5" s="266"/>
      <c r="D5" s="266"/>
      <c r="E5" s="266"/>
      <c r="F5" s="266"/>
      <c r="G5" s="266"/>
      <c r="H5" s="266"/>
      <c r="I5" s="266"/>
    </row>
    <row r="6" spans="1:10" ht="45">
      <c r="A6" s="253" t="s">
        <v>690</v>
      </c>
      <c r="B6" s="195" t="s">
        <v>63</v>
      </c>
      <c r="C6" s="195" t="s">
        <v>692</v>
      </c>
      <c r="D6" s="195" t="s">
        <v>693</v>
      </c>
      <c r="E6" s="195" t="s">
        <v>770</v>
      </c>
      <c r="F6" s="174" t="s">
        <v>694</v>
      </c>
      <c r="G6" s="174" t="s">
        <v>695</v>
      </c>
      <c r="H6" s="174" t="s">
        <v>68</v>
      </c>
      <c r="I6" s="174" t="s">
        <v>69</v>
      </c>
      <c r="J6" s="184"/>
    </row>
    <row r="7" spans="1:10" ht="15">
      <c r="A7" s="253">
        <v>1</v>
      </c>
      <c r="B7" s="259" t="s">
        <v>691</v>
      </c>
      <c r="C7" s="196"/>
      <c r="D7" s="196"/>
      <c r="E7" s="266"/>
      <c r="F7" s="196"/>
      <c r="G7" s="196"/>
      <c r="H7" s="196"/>
      <c r="I7" s="196"/>
      <c r="J7" s="184"/>
    </row>
    <row r="8" spans="1:10" ht="39" customHeight="1">
      <c r="A8" s="549">
        <v>2</v>
      </c>
      <c r="B8" s="552" t="s">
        <v>6</v>
      </c>
      <c r="C8" s="139" t="s">
        <v>739</v>
      </c>
      <c r="D8" s="139" t="s">
        <v>327</v>
      </c>
      <c r="E8" s="270" t="s">
        <v>772</v>
      </c>
      <c r="F8" s="256">
        <v>1500</v>
      </c>
      <c r="G8" s="137">
        <v>810</v>
      </c>
      <c r="H8" s="140">
        <v>44117</v>
      </c>
      <c r="I8" s="161" t="s">
        <v>740</v>
      </c>
      <c r="J8" s="184"/>
    </row>
    <row r="9" spans="1:10" ht="30">
      <c r="A9" s="566"/>
      <c r="B9" s="566"/>
      <c r="C9" s="139" t="s">
        <v>774</v>
      </c>
      <c r="D9" s="139" t="s">
        <v>517</v>
      </c>
      <c r="E9" s="270" t="s">
        <v>772</v>
      </c>
      <c r="F9" s="256">
        <v>3000</v>
      </c>
      <c r="G9" s="137">
        <v>3000</v>
      </c>
      <c r="H9" s="140">
        <v>44117</v>
      </c>
      <c r="I9" s="161" t="s">
        <v>740</v>
      </c>
      <c r="J9" s="184"/>
    </row>
    <row r="10" spans="1:10" ht="30">
      <c r="A10" s="437"/>
      <c r="B10" s="437"/>
      <c r="C10" s="139" t="s">
        <v>785</v>
      </c>
      <c r="D10" s="141" t="s">
        <v>783</v>
      </c>
      <c r="E10" s="270" t="s">
        <v>772</v>
      </c>
      <c r="F10" s="256">
        <v>620</v>
      </c>
      <c r="G10" s="137">
        <v>401.68</v>
      </c>
      <c r="H10" s="140">
        <v>44137</v>
      </c>
      <c r="I10" s="161" t="s">
        <v>784</v>
      </c>
      <c r="J10" s="249"/>
    </row>
    <row r="11" spans="1:10" ht="15">
      <c r="A11" s="253">
        <v>3</v>
      </c>
      <c r="B11" s="259" t="s">
        <v>59</v>
      </c>
      <c r="C11" s="141"/>
      <c r="D11" s="141"/>
      <c r="E11" s="270"/>
      <c r="F11" s="256"/>
      <c r="G11" s="251"/>
      <c r="H11" s="140"/>
      <c r="I11" s="161"/>
      <c r="J11" s="184"/>
    </row>
    <row r="12" spans="1:10" ht="15">
      <c r="A12" s="257">
        <v>3</v>
      </c>
      <c r="B12" s="259" t="s">
        <v>59</v>
      </c>
      <c r="C12" s="141"/>
      <c r="D12" s="141"/>
      <c r="E12" s="270"/>
      <c r="F12" s="256"/>
      <c r="G12" s="251"/>
      <c r="H12" s="140"/>
      <c r="I12" s="161"/>
      <c r="J12" s="184"/>
    </row>
    <row r="13" spans="1:10" ht="15">
      <c r="A13" s="257">
        <v>4</v>
      </c>
      <c r="B13" s="258" t="s">
        <v>61</v>
      </c>
      <c r="C13" s="141"/>
      <c r="D13" s="199"/>
      <c r="E13" s="270"/>
      <c r="F13" s="256"/>
      <c r="G13" s="138"/>
      <c r="H13" s="140"/>
      <c r="I13" s="161"/>
      <c r="J13" s="184"/>
    </row>
    <row r="14" spans="1:10" ht="15">
      <c r="A14" s="257">
        <v>5</v>
      </c>
      <c r="B14" s="258" t="s">
        <v>62</v>
      </c>
      <c r="C14" s="141"/>
      <c r="D14" s="200"/>
      <c r="E14" s="270"/>
      <c r="F14" s="251"/>
      <c r="G14" s="138"/>
      <c r="H14" s="140"/>
      <c r="I14" s="140"/>
      <c r="J14" s="184"/>
    </row>
    <row r="15" spans="1:10" ht="45">
      <c r="A15" s="549">
        <v>6</v>
      </c>
      <c r="B15" s="259" t="s">
        <v>600</v>
      </c>
      <c r="C15" s="143" t="s">
        <v>766</v>
      </c>
      <c r="D15" s="143" t="s">
        <v>374</v>
      </c>
      <c r="E15" s="271" t="s">
        <v>771</v>
      </c>
      <c r="F15" s="267">
        <v>204938</v>
      </c>
      <c r="G15" s="267">
        <v>204938</v>
      </c>
      <c r="H15" s="268">
        <v>44114</v>
      </c>
      <c r="I15" s="268">
        <v>44136</v>
      </c>
      <c r="J15" s="184"/>
    </row>
    <row r="16" spans="1:10" ht="15">
      <c r="A16" s="550"/>
      <c r="B16" s="259" t="s">
        <v>704</v>
      </c>
      <c r="C16" s="141"/>
      <c r="D16" s="200"/>
      <c r="E16" s="265"/>
      <c r="F16" s="256"/>
      <c r="G16" s="138"/>
      <c r="H16" s="140"/>
      <c r="I16" s="140"/>
      <c r="J16" s="184"/>
    </row>
    <row r="17" spans="1:10" ht="15">
      <c r="A17" s="201">
        <v>7</v>
      </c>
      <c r="B17" s="259" t="s">
        <v>60</v>
      </c>
      <c r="C17" s="173"/>
      <c r="D17" s="173"/>
      <c r="E17" s="201"/>
      <c r="F17" s="256"/>
      <c r="G17" s="173"/>
      <c r="H17" s="173"/>
      <c r="I17" s="173"/>
      <c r="J17" s="184"/>
    </row>
    <row r="18" spans="1:10" ht="15">
      <c r="A18" s="201">
        <v>8</v>
      </c>
      <c r="B18" s="259" t="s">
        <v>71</v>
      </c>
      <c r="C18" s="173"/>
      <c r="D18" s="173"/>
      <c r="E18" s="201"/>
      <c r="F18" s="256"/>
      <c r="G18" s="173"/>
      <c r="H18" s="173"/>
      <c r="I18" s="173"/>
      <c r="J18" s="184"/>
    </row>
    <row r="19" spans="1:10" ht="135">
      <c r="A19" s="257">
        <v>9</v>
      </c>
      <c r="B19" s="259" t="s">
        <v>9</v>
      </c>
      <c r="C19" s="143" t="s">
        <v>767</v>
      </c>
      <c r="D19" s="143" t="s">
        <v>527</v>
      </c>
      <c r="E19" s="271" t="s">
        <v>771</v>
      </c>
      <c r="F19" s="267">
        <v>116600</v>
      </c>
      <c r="G19" s="267">
        <v>116600</v>
      </c>
      <c r="H19" s="268">
        <v>44118</v>
      </c>
      <c r="I19" s="268">
        <v>44136</v>
      </c>
      <c r="J19" s="184"/>
    </row>
    <row r="20" spans="1:10" ht="33.75" customHeight="1">
      <c r="A20" s="549">
        <v>10</v>
      </c>
      <c r="B20" s="552" t="s">
        <v>8</v>
      </c>
      <c r="C20" s="141" t="s">
        <v>664</v>
      </c>
      <c r="D20" s="141" t="s">
        <v>125</v>
      </c>
      <c r="E20" s="270" t="s">
        <v>772</v>
      </c>
      <c r="F20" s="256">
        <v>135000</v>
      </c>
      <c r="G20" s="256">
        <v>102891.22</v>
      </c>
      <c r="H20" s="140">
        <v>44096</v>
      </c>
      <c r="I20" s="149" t="s">
        <v>663</v>
      </c>
      <c r="J20" s="184"/>
    </row>
    <row r="21" spans="1:10" ht="26.25" customHeight="1">
      <c r="A21" s="551"/>
      <c r="B21" s="551"/>
      <c r="C21" s="141" t="s">
        <v>728</v>
      </c>
      <c r="D21" s="141" t="s">
        <v>258</v>
      </c>
      <c r="E21" s="270" t="s">
        <v>772</v>
      </c>
      <c r="F21" s="256">
        <v>135000</v>
      </c>
      <c r="G21" s="256">
        <v>120729.28</v>
      </c>
      <c r="H21" s="140">
        <v>44111</v>
      </c>
      <c r="I21" s="149" t="s">
        <v>727</v>
      </c>
      <c r="J21" s="184"/>
    </row>
    <row r="22" spans="1:10" ht="15" customHeight="1">
      <c r="A22" s="201">
        <v>11</v>
      </c>
      <c r="B22" s="202" t="s">
        <v>7</v>
      </c>
      <c r="C22" s="173"/>
      <c r="D22" s="173"/>
      <c r="E22" s="201"/>
      <c r="F22" s="256"/>
      <c r="G22" s="173"/>
      <c r="H22" s="173"/>
      <c r="I22" s="173"/>
      <c r="J22" s="184"/>
    </row>
    <row r="23" spans="1:10" ht="15">
      <c r="A23" s="201">
        <v>12</v>
      </c>
      <c r="B23" s="202" t="s">
        <v>296</v>
      </c>
      <c r="C23" s="173"/>
      <c r="D23" s="173"/>
      <c r="E23" s="201"/>
      <c r="F23" s="173"/>
      <c r="G23" s="173"/>
      <c r="H23" s="173"/>
      <c r="I23" s="173"/>
      <c r="J23" s="184"/>
    </row>
    <row r="24" spans="1:10" ht="15">
      <c r="A24" s="201">
        <v>13</v>
      </c>
      <c r="B24" s="142" t="s">
        <v>297</v>
      </c>
      <c r="C24" s="173"/>
      <c r="D24" s="173"/>
      <c r="E24" s="201"/>
      <c r="F24" s="173"/>
      <c r="G24" s="173"/>
      <c r="H24" s="173"/>
      <c r="I24" s="173"/>
      <c r="J24" s="184"/>
    </row>
    <row r="25" spans="1:10" ht="15">
      <c r="A25" s="203">
        <v>14</v>
      </c>
      <c r="B25" s="204" t="s">
        <v>349</v>
      </c>
      <c r="C25" s="173"/>
      <c r="D25" s="173"/>
      <c r="E25" s="201"/>
      <c r="F25" s="173"/>
      <c r="G25" s="173"/>
      <c r="H25" s="173"/>
      <c r="I25" s="173"/>
      <c r="J25" s="184"/>
    </row>
    <row r="26" spans="1:10" ht="15">
      <c r="A26" s="203">
        <v>15</v>
      </c>
      <c r="B26" s="259" t="s">
        <v>368</v>
      </c>
      <c r="C26" s="173"/>
      <c r="D26" s="173"/>
      <c r="E26" s="201"/>
      <c r="F26" s="173"/>
      <c r="G26" s="173"/>
      <c r="H26" s="173"/>
      <c r="I26" s="173"/>
      <c r="J26" s="184"/>
    </row>
    <row r="27" spans="1:10" ht="15">
      <c r="A27" s="203">
        <v>16</v>
      </c>
      <c r="B27" s="258" t="s">
        <v>486</v>
      </c>
      <c r="C27" s="173"/>
      <c r="D27" s="173"/>
      <c r="E27" s="201"/>
      <c r="F27" s="173"/>
      <c r="G27" s="173"/>
      <c r="H27" s="173"/>
      <c r="I27" s="173"/>
      <c r="J27" s="184"/>
    </row>
    <row r="28" spans="1:10" ht="15">
      <c r="A28" s="203">
        <v>17</v>
      </c>
      <c r="B28" s="205" t="s">
        <v>514</v>
      </c>
      <c r="C28" s="173"/>
      <c r="D28" s="173"/>
      <c r="E28" s="201"/>
      <c r="F28" s="173"/>
      <c r="G28" s="173"/>
      <c r="H28" s="173"/>
      <c r="I28" s="173"/>
      <c r="J28" s="184"/>
    </row>
    <row r="29" spans="1:10" ht="15">
      <c r="A29" s="203">
        <v>18</v>
      </c>
      <c r="B29" s="148" t="s">
        <v>515</v>
      </c>
      <c r="C29" s="173"/>
      <c r="D29" s="173"/>
      <c r="E29" s="201"/>
      <c r="F29" s="173"/>
      <c r="G29" s="173"/>
      <c r="H29" s="173"/>
      <c r="I29" s="173"/>
      <c r="J29" s="184"/>
    </row>
    <row r="30" spans="1:10" ht="15">
      <c r="A30" s="253">
        <v>19</v>
      </c>
      <c r="B30" s="260" t="s">
        <v>628</v>
      </c>
      <c r="C30" s="195"/>
      <c r="D30" s="150"/>
      <c r="E30" s="272"/>
      <c r="F30" s="254"/>
      <c r="G30" s="254"/>
      <c r="H30" s="260"/>
      <c r="I30" s="260"/>
      <c r="J30" s="184"/>
    </row>
    <row r="31" spans="1:9" ht="15">
      <c r="A31" s="266"/>
      <c r="B31" s="266"/>
      <c r="C31" s="266"/>
      <c r="D31" s="266"/>
      <c r="E31" s="266"/>
      <c r="F31" s="266"/>
      <c r="G31" s="266"/>
      <c r="H31" s="266"/>
      <c r="I31" s="266"/>
    </row>
    <row r="32" spans="1:9" ht="15">
      <c r="A32" s="206"/>
      <c r="B32" s="252" t="s">
        <v>761</v>
      </c>
      <c r="C32" s="266"/>
      <c r="D32" s="153"/>
      <c r="E32" s="153"/>
      <c r="F32" s="266"/>
      <c r="G32" s="266"/>
      <c r="H32" s="266"/>
      <c r="I32" s="266"/>
    </row>
    <row r="33" spans="1:9" ht="15">
      <c r="A33" s="206"/>
      <c r="B33" s="136"/>
      <c r="C33" s="153"/>
      <c r="D33" s="266"/>
      <c r="E33" s="266"/>
      <c r="F33" s="266"/>
      <c r="G33" s="266"/>
      <c r="H33" s="266"/>
      <c r="I33" s="266"/>
    </row>
    <row r="34" spans="1:9" ht="15">
      <c r="A34" s="206"/>
      <c r="B34" s="160" t="s">
        <v>726</v>
      </c>
      <c r="C34" s="154"/>
      <c r="D34" s="266"/>
      <c r="E34" s="266"/>
      <c r="F34" s="266"/>
      <c r="G34" s="266"/>
      <c r="H34" s="266"/>
      <c r="I34" s="266"/>
    </row>
    <row r="35" spans="1:9" ht="15">
      <c r="A35" s="206"/>
      <c r="B35" s="160"/>
      <c r="C35" s="154"/>
      <c r="D35" s="266"/>
      <c r="E35" s="266"/>
      <c r="F35" s="266"/>
      <c r="G35" s="266"/>
      <c r="H35" s="266"/>
      <c r="I35" s="266"/>
    </row>
    <row r="36" spans="1:9" ht="15">
      <c r="A36" s="206"/>
      <c r="B36" s="269" t="s">
        <v>762</v>
      </c>
      <c r="C36" s="155"/>
      <c r="D36" s="266"/>
      <c r="E36" s="266"/>
      <c r="F36" s="266"/>
      <c r="G36" s="266"/>
      <c r="H36" s="266"/>
      <c r="I36" s="266"/>
    </row>
    <row r="37" spans="1:9" ht="15">
      <c r="A37" s="206"/>
      <c r="B37" s="136"/>
      <c r="C37" s="155"/>
      <c r="D37" s="266"/>
      <c r="E37" s="266"/>
      <c r="F37" s="266"/>
      <c r="G37" s="266"/>
      <c r="H37" s="266"/>
      <c r="I37" s="266"/>
    </row>
    <row r="38" spans="1:9" ht="15">
      <c r="A38" s="206"/>
      <c r="B38" s="269" t="s">
        <v>763</v>
      </c>
      <c r="C38" s="156"/>
      <c r="D38" s="266"/>
      <c r="E38" s="266"/>
      <c r="F38" s="266"/>
      <c r="G38" s="266"/>
      <c r="H38" s="266"/>
      <c r="I38" s="266"/>
    </row>
    <row r="39" spans="1:9" ht="15">
      <c r="A39" s="206"/>
      <c r="B39" s="136"/>
      <c r="C39" s="156"/>
      <c r="D39" s="266"/>
      <c r="E39" s="266"/>
      <c r="F39" s="266"/>
      <c r="G39" s="266"/>
      <c r="H39" s="266"/>
      <c r="I39" s="266"/>
    </row>
    <row r="40" spans="1:9" ht="15">
      <c r="A40" s="206"/>
      <c r="B40" s="269" t="s">
        <v>764</v>
      </c>
      <c r="C40" s="155"/>
      <c r="D40" s="266"/>
      <c r="E40" s="266"/>
      <c r="F40" s="266"/>
      <c r="G40" s="266"/>
      <c r="H40" s="266"/>
      <c r="I40" s="266"/>
    </row>
    <row r="41" spans="1:9" ht="15">
      <c r="A41" s="206"/>
      <c r="B41" s="136"/>
      <c r="C41" s="155"/>
      <c r="D41" s="266"/>
      <c r="E41" s="266"/>
      <c r="F41" s="266"/>
      <c r="G41" s="266"/>
      <c r="H41" s="266"/>
      <c r="I41" s="266"/>
    </row>
    <row r="42" spans="1:9" ht="15">
      <c r="A42" s="567" t="s">
        <v>725</v>
      </c>
      <c r="B42" s="538"/>
      <c r="C42" s="538"/>
      <c r="D42" s="266"/>
      <c r="E42" s="266"/>
      <c r="F42" s="266"/>
      <c r="G42" s="266"/>
      <c r="H42" s="266"/>
      <c r="I42" s="266"/>
    </row>
  </sheetData>
  <sheetProtection/>
  <mergeCells count="9">
    <mergeCell ref="B8:B10"/>
    <mergeCell ref="A20:A21"/>
    <mergeCell ref="B20:B21"/>
    <mergeCell ref="A42:C42"/>
    <mergeCell ref="A1:H1"/>
    <mergeCell ref="H2:I2"/>
    <mergeCell ref="A4:I4"/>
    <mergeCell ref="A15:A16"/>
    <mergeCell ref="A8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Andra Pandele</cp:lastModifiedBy>
  <cp:lastPrinted>2021-01-04T14:09:38Z</cp:lastPrinted>
  <dcterms:created xsi:type="dcterms:W3CDTF">2014-12-16T08:32:58Z</dcterms:created>
  <dcterms:modified xsi:type="dcterms:W3CDTF">2021-02-04T11:40:43Z</dcterms:modified>
  <cp:category/>
  <cp:version/>
  <cp:contentType/>
  <cp:contentStatus/>
</cp:coreProperties>
</file>